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Buget 2025+Rectificari\Rectificarea nr 3\"/>
    </mc:Choice>
  </mc:AlternateContent>
  <xr:revisionPtr revIDLastSave="0" documentId="8_{511BA99D-5540-4305-B638-2149B19FE9A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rimarie-Activitatea proprie" sheetId="1" r:id="rId1"/>
    <sheet name="Inst.finantate din buget local" sheetId="2" r:id="rId2"/>
    <sheet name="Inst. venit.proprii si subv." sheetId="3" r:id="rId3"/>
    <sheet name="Inst.integral venit proprii" sheetId="4" r:id="rId4"/>
  </sheets>
  <definedNames>
    <definedName name="_xlnm.Print_Titles" localSheetId="2">'Inst. venit.proprii si subv.'!$10:$12</definedName>
    <definedName name="_xlnm.Print_Titles" localSheetId="1">'Inst.finantate din buget local'!$10:$12</definedName>
    <definedName name="_xlnm.Print_Titles" localSheetId="3">'Inst.integral venit proprii'!$10:$12</definedName>
    <definedName name="_xlnm.Print_Titles" localSheetId="0">'Primarie-Activitatea proprie'!$10:$12</definedName>
    <definedName name="Print_Titles_0" localSheetId="2">'Inst. venit.proprii si subv.'!$10:$12</definedName>
    <definedName name="Print_Titles_0" localSheetId="1">'Inst.finantate din buget local'!$10:$12</definedName>
    <definedName name="Print_Titles_0" localSheetId="3">'Inst.integral venit proprii'!$10:$12</definedName>
    <definedName name="Print_Titles_0" localSheetId="0">'Primarie-Activitatea proprie'!$10:$12</definedName>
    <definedName name="Print_Titles_0_0" localSheetId="2">'Inst. venit.proprii si subv.'!$10:$12</definedName>
    <definedName name="Print_Titles_0_0" localSheetId="1">'Inst.finantate din buget local'!$10:$12</definedName>
    <definedName name="Print_Titles_0_0" localSheetId="3">'Inst.integral venit proprii'!$10:$12</definedName>
    <definedName name="Print_Titles_0_0" localSheetId="0">'Primarie-Activitatea proprie'!$10:$12</definedName>
    <definedName name="Print_Titles_0_0_0" localSheetId="2">'Inst. venit.proprii si subv.'!$10:$12</definedName>
    <definedName name="Print_Titles_0_0_0" localSheetId="1">'Inst.finantate din buget local'!$10:$12</definedName>
    <definedName name="Print_Titles_0_0_0" localSheetId="3">'Inst.integral venit proprii'!$10:$12</definedName>
    <definedName name="Print_Titles_0_0_0" localSheetId="0">'Primarie-Activitatea proprie'!$10:$12</definedName>
    <definedName name="_xlnm.Print_Area" localSheetId="1">'Inst.finantate din buget local'!$A$1:$L$679</definedName>
    <definedName name="_xlnm.Print_Area" localSheetId="0">'Primarie-Activitatea proprie'!$A$1:$L$403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96" i="1" l="1"/>
  <c r="G14" i="1" l="1"/>
  <c r="G13" i="1"/>
  <c r="F202" i="1"/>
  <c r="F185" i="1" l="1"/>
  <c r="F184" i="1"/>
  <c r="H290" i="1"/>
  <c r="G368" i="1"/>
  <c r="G383" i="1"/>
  <c r="G381" i="1" s="1"/>
  <c r="G369" i="1" s="1"/>
  <c r="G382" i="1"/>
  <c r="G380" i="1" s="1"/>
  <c r="H380" i="1"/>
  <c r="H383" i="1"/>
  <c r="H381" i="1" s="1"/>
  <c r="H382" i="1"/>
  <c r="F203" i="1"/>
  <c r="G203" i="1"/>
  <c r="G185" i="1" s="1"/>
  <c r="G171" i="1" s="1"/>
  <c r="G23" i="1" s="1"/>
  <c r="G202" i="1"/>
  <c r="G184" i="1" s="1"/>
  <c r="H203" i="1"/>
  <c r="H202" i="1"/>
  <c r="I383" i="1"/>
  <c r="I381" i="1" s="1"/>
  <c r="I369" i="1" s="1"/>
  <c r="I382" i="1"/>
  <c r="I380" i="1" s="1"/>
  <c r="I368" i="1" s="1"/>
  <c r="F191" i="1"/>
  <c r="F190" i="1"/>
  <c r="F336" i="1"/>
  <c r="F381" i="1"/>
  <c r="F380" i="1"/>
  <c r="F154" i="1"/>
  <c r="H155" i="1"/>
  <c r="H154" i="1"/>
  <c r="F155" i="1"/>
  <c r="H57" i="1"/>
  <c r="H56" i="1"/>
  <c r="F57" i="1"/>
  <c r="F56" i="1"/>
  <c r="H119" i="1"/>
  <c r="H117" i="1" s="1"/>
  <c r="H115" i="1" s="1"/>
  <c r="H118" i="1"/>
  <c r="H116" i="1" s="1"/>
  <c r="H114" i="1" s="1"/>
  <c r="F119" i="1"/>
  <c r="F117" i="1" s="1"/>
  <c r="F115" i="1" s="1"/>
  <c r="F118" i="1"/>
  <c r="F116" i="1" s="1"/>
  <c r="F114" i="1" s="1"/>
  <c r="K203" i="1" l="1"/>
  <c r="K202" i="1"/>
  <c r="J203" i="1"/>
  <c r="J202" i="1"/>
  <c r="I203" i="1"/>
  <c r="I185" i="1" s="1"/>
  <c r="I202" i="1"/>
  <c r="I184" i="1" s="1"/>
  <c r="J245" i="1"/>
  <c r="J299" i="1"/>
  <c r="J298" i="1"/>
  <c r="I299" i="1"/>
  <c r="I298" i="1"/>
  <c r="K291" i="1"/>
  <c r="K290" i="1"/>
  <c r="I291" i="1"/>
  <c r="I290" i="1"/>
  <c r="F65" i="1"/>
  <c r="F64" i="1"/>
  <c r="F298" i="1"/>
  <c r="F291" i="1"/>
  <c r="F290" i="1"/>
  <c r="H99" i="1"/>
  <c r="H98" i="1"/>
  <c r="F99" i="1"/>
  <c r="F98" i="1"/>
  <c r="E155" i="1"/>
  <c r="E65" i="1"/>
  <c r="E291" i="1"/>
  <c r="E337" i="1"/>
  <c r="E369" i="1"/>
  <c r="F313" i="1"/>
  <c r="F312" i="1"/>
  <c r="H312" i="1"/>
  <c r="H313" i="1"/>
  <c r="H337" i="1"/>
  <c r="H336" i="1"/>
  <c r="F337" i="1"/>
  <c r="H299" i="1"/>
  <c r="H298" i="1"/>
  <c r="F299" i="1"/>
  <c r="F280" i="1"/>
  <c r="H245" i="1"/>
  <c r="H244" i="1"/>
  <c r="F245" i="1"/>
  <c r="F244" i="1"/>
  <c r="F139" i="1"/>
  <c r="F138" i="1"/>
  <c r="H73" i="1"/>
  <c r="H72" i="1"/>
  <c r="F73" i="1"/>
  <c r="F72" i="1"/>
  <c r="H41" i="1" l="1"/>
  <c r="H40" i="1"/>
  <c r="F41" i="1"/>
  <c r="F40" i="1"/>
  <c r="H373" i="1"/>
  <c r="H372" i="1"/>
  <c r="F373" i="1"/>
  <c r="F371" i="1" s="1"/>
  <c r="F369" i="1" s="1"/>
  <c r="F372" i="1"/>
  <c r="F370" i="1" s="1"/>
  <c r="F368" i="1" s="1"/>
  <c r="H371" i="1" l="1"/>
  <c r="H369" i="1" s="1"/>
  <c r="H370" i="1"/>
  <c r="H368" i="1" s="1"/>
  <c r="H279" i="4" l="1"/>
  <c r="H278" i="4"/>
  <c r="H272" i="4" s="1"/>
  <c r="H277" i="4"/>
  <c r="H276" i="4"/>
  <c r="H275" i="4"/>
  <c r="H273" i="4" s="1"/>
  <c r="H274" i="4"/>
  <c r="L273" i="4"/>
  <c r="K273" i="4"/>
  <c r="J273" i="4"/>
  <c r="I273" i="4"/>
  <c r="I239" i="4" s="1"/>
  <c r="I221" i="4" s="1"/>
  <c r="I219" i="4" s="1"/>
  <c r="G273" i="4"/>
  <c r="F273" i="4"/>
  <c r="E273" i="4"/>
  <c r="L272" i="4"/>
  <c r="K272" i="4"/>
  <c r="J272" i="4"/>
  <c r="J238" i="4" s="1"/>
  <c r="I272" i="4"/>
  <c r="G272" i="4"/>
  <c r="F272" i="4"/>
  <c r="E272" i="4"/>
  <c r="H271" i="4"/>
  <c r="H270" i="4"/>
  <c r="H269" i="4"/>
  <c r="H268" i="4"/>
  <c r="H264" i="4" s="1"/>
  <c r="H267" i="4"/>
  <c r="H266" i="4"/>
  <c r="L265" i="4"/>
  <c r="K265" i="4"/>
  <c r="J265" i="4"/>
  <c r="I265" i="4"/>
  <c r="H265" i="4"/>
  <c r="G265" i="4"/>
  <c r="F265" i="4"/>
  <c r="E265" i="4"/>
  <c r="L264" i="4"/>
  <c r="K264" i="4"/>
  <c r="J264" i="4"/>
  <c r="I264" i="4"/>
  <c r="G264" i="4"/>
  <c r="F264" i="4"/>
  <c r="E264" i="4"/>
  <c r="H263" i="4"/>
  <c r="H262" i="4"/>
  <c r="H261" i="4"/>
  <c r="H260" i="4"/>
  <c r="H259" i="4"/>
  <c r="H257" i="4" s="1"/>
  <c r="H258" i="4"/>
  <c r="H256" i="4" s="1"/>
  <c r="L257" i="4"/>
  <c r="K257" i="4"/>
  <c r="J257" i="4"/>
  <c r="I257" i="4"/>
  <c r="G257" i="4"/>
  <c r="F257" i="4"/>
  <c r="E257" i="4"/>
  <c r="L256" i="4"/>
  <c r="K256" i="4"/>
  <c r="J256" i="4"/>
  <c r="I256" i="4"/>
  <c r="G256" i="4"/>
  <c r="F256" i="4"/>
  <c r="F238" i="4" s="1"/>
  <c r="F220" i="4" s="1"/>
  <c r="F218" i="4" s="1"/>
  <c r="E256" i="4"/>
  <c r="H255" i="4"/>
  <c r="H254" i="4"/>
  <c r="H253" i="4"/>
  <c r="H252" i="4"/>
  <c r="H251" i="4"/>
  <c r="H250" i="4"/>
  <c r="L249" i="4"/>
  <c r="L239" i="4" s="1"/>
  <c r="L221" i="4" s="1"/>
  <c r="L219" i="4" s="1"/>
  <c r="K249" i="4"/>
  <c r="K239" i="4" s="1"/>
  <c r="K221" i="4" s="1"/>
  <c r="K219" i="4" s="1"/>
  <c r="J249" i="4"/>
  <c r="I249" i="4"/>
  <c r="H249" i="4"/>
  <c r="G249" i="4"/>
  <c r="G239" i="4" s="1"/>
  <c r="G154" i="4" s="1"/>
  <c r="F249" i="4"/>
  <c r="F239" i="4" s="1"/>
  <c r="E249" i="4"/>
  <c r="E239" i="4" s="1"/>
  <c r="E221" i="4" s="1"/>
  <c r="E219" i="4" s="1"/>
  <c r="L248" i="4"/>
  <c r="L238" i="4" s="1"/>
  <c r="K248" i="4"/>
  <c r="K238" i="4" s="1"/>
  <c r="J248" i="4"/>
  <c r="I248" i="4"/>
  <c r="H248" i="4"/>
  <c r="G248" i="4"/>
  <c r="F248" i="4"/>
  <c r="E248" i="4"/>
  <c r="H247" i="4"/>
  <c r="H246" i="4"/>
  <c r="H245" i="4"/>
  <c r="H244" i="4"/>
  <c r="H243" i="4"/>
  <c r="H241" i="4" s="1"/>
  <c r="H242" i="4"/>
  <c r="H240" i="4" s="1"/>
  <c r="L241" i="4"/>
  <c r="K241" i="4"/>
  <c r="J241" i="4"/>
  <c r="J239" i="4" s="1"/>
  <c r="J221" i="4" s="1"/>
  <c r="J219" i="4" s="1"/>
  <c r="I241" i="4"/>
  <c r="G241" i="4"/>
  <c r="F241" i="4"/>
  <c r="E241" i="4"/>
  <c r="L240" i="4"/>
  <c r="K240" i="4"/>
  <c r="J240" i="4"/>
  <c r="I240" i="4"/>
  <c r="I238" i="4" s="1"/>
  <c r="G240" i="4"/>
  <c r="F240" i="4"/>
  <c r="E240" i="4"/>
  <c r="E238" i="4"/>
  <c r="H237" i="4"/>
  <c r="H236" i="4"/>
  <c r="H235" i="4"/>
  <c r="H231" i="4" s="1"/>
  <c r="H234" i="4"/>
  <c r="H233" i="4"/>
  <c r="H232" i="4"/>
  <c r="L231" i="4"/>
  <c r="K231" i="4"/>
  <c r="J231" i="4"/>
  <c r="I231" i="4"/>
  <c r="G231" i="4"/>
  <c r="F231" i="4"/>
  <c r="E231" i="4"/>
  <c r="L230" i="4"/>
  <c r="K230" i="4"/>
  <c r="K220" i="4" s="1"/>
  <c r="K218" i="4" s="1"/>
  <c r="J230" i="4"/>
  <c r="I230" i="4"/>
  <c r="H230" i="4"/>
  <c r="G230" i="4"/>
  <c r="F230" i="4"/>
  <c r="E230" i="4"/>
  <c r="H229" i="4"/>
  <c r="H228" i="4"/>
  <c r="H227" i="4"/>
  <c r="H226" i="4"/>
  <c r="H225" i="4"/>
  <c r="H223" i="4" s="1"/>
  <c r="H224" i="4"/>
  <c r="H222" i="4" s="1"/>
  <c r="L223" i="4"/>
  <c r="K223" i="4"/>
  <c r="K150" i="4" s="1"/>
  <c r="J223" i="4"/>
  <c r="J150" i="4" s="1"/>
  <c r="I223" i="4"/>
  <c r="I150" i="4" s="1"/>
  <c r="G223" i="4"/>
  <c r="F223" i="4"/>
  <c r="F150" i="4" s="1"/>
  <c r="E223" i="4"/>
  <c r="E150" i="4" s="1"/>
  <c r="L222" i="4"/>
  <c r="K222" i="4"/>
  <c r="J222" i="4"/>
  <c r="I222" i="4"/>
  <c r="G222" i="4"/>
  <c r="F222" i="4"/>
  <c r="F149" i="4" s="1"/>
  <c r="E222" i="4"/>
  <c r="E149" i="4" s="1"/>
  <c r="F221" i="4"/>
  <c r="F219" i="4" s="1"/>
  <c r="E220" i="4"/>
  <c r="E218" i="4"/>
  <c r="H217" i="4"/>
  <c r="H216" i="4"/>
  <c r="H215" i="4"/>
  <c r="H214" i="4"/>
  <c r="H213" i="4"/>
  <c r="H211" i="4" s="1"/>
  <c r="H212" i="4"/>
  <c r="H210" i="4" s="1"/>
  <c r="L211" i="4"/>
  <c r="L177" i="4" s="1"/>
  <c r="L154" i="4" s="1"/>
  <c r="K211" i="4"/>
  <c r="J211" i="4"/>
  <c r="I211" i="4"/>
  <c r="G211" i="4"/>
  <c r="F211" i="4"/>
  <c r="E211" i="4"/>
  <c r="L210" i="4"/>
  <c r="K210" i="4"/>
  <c r="K176" i="4" s="1"/>
  <c r="J210" i="4"/>
  <c r="I210" i="4"/>
  <c r="G210" i="4"/>
  <c r="F210" i="4"/>
  <c r="E210" i="4"/>
  <c r="H209" i="4"/>
  <c r="H208" i="4"/>
  <c r="H202" i="4" s="1"/>
  <c r="H207" i="4"/>
  <c r="H206" i="4"/>
  <c r="H205" i="4"/>
  <c r="H203" i="4" s="1"/>
  <c r="H204" i="4"/>
  <c r="L203" i="4"/>
  <c r="K203" i="4"/>
  <c r="J203" i="4"/>
  <c r="I203" i="4"/>
  <c r="G203" i="4"/>
  <c r="F203" i="4"/>
  <c r="E203" i="4"/>
  <c r="L202" i="4"/>
  <c r="K202" i="4"/>
  <c r="J202" i="4"/>
  <c r="I202" i="4"/>
  <c r="G202" i="4"/>
  <c r="F202" i="4"/>
  <c r="E202" i="4"/>
  <c r="H201" i="4"/>
  <c r="H200" i="4"/>
  <c r="H199" i="4"/>
  <c r="H198" i="4"/>
  <c r="H194" i="4" s="1"/>
  <c r="H197" i="4"/>
  <c r="H196" i="4"/>
  <c r="L195" i="4"/>
  <c r="K195" i="4"/>
  <c r="J195" i="4"/>
  <c r="J177" i="4" s="1"/>
  <c r="I195" i="4"/>
  <c r="I177" i="4" s="1"/>
  <c r="H195" i="4"/>
  <c r="G195" i="4"/>
  <c r="F195" i="4"/>
  <c r="E195" i="4"/>
  <c r="L194" i="4"/>
  <c r="K194" i="4"/>
  <c r="J194" i="4"/>
  <c r="I194" i="4"/>
  <c r="G194" i="4"/>
  <c r="F194" i="4"/>
  <c r="E194" i="4"/>
  <c r="H193" i="4"/>
  <c r="H192" i="4"/>
  <c r="H191" i="4"/>
  <c r="H190" i="4"/>
  <c r="H189" i="4"/>
  <c r="H187" i="4" s="1"/>
  <c r="H188" i="4"/>
  <c r="H186" i="4" s="1"/>
  <c r="H176" i="4" s="1"/>
  <c r="L187" i="4"/>
  <c r="K187" i="4"/>
  <c r="J187" i="4"/>
  <c r="I187" i="4"/>
  <c r="G187" i="4"/>
  <c r="F187" i="4"/>
  <c r="F177" i="4" s="1"/>
  <c r="E187" i="4"/>
  <c r="E177" i="4" s="1"/>
  <c r="L186" i="4"/>
  <c r="K186" i="4"/>
  <c r="J186" i="4"/>
  <c r="J176" i="4" s="1"/>
  <c r="I186" i="4"/>
  <c r="I176" i="4" s="1"/>
  <c r="G186" i="4"/>
  <c r="F186" i="4"/>
  <c r="F176" i="4" s="1"/>
  <c r="F153" i="4" s="1"/>
  <c r="E186" i="4"/>
  <c r="E176" i="4" s="1"/>
  <c r="E153" i="4" s="1"/>
  <c r="H185" i="4"/>
  <c r="H184" i="4"/>
  <c r="H183" i="4"/>
  <c r="H182" i="4"/>
  <c r="H181" i="4"/>
  <c r="H180" i="4"/>
  <c r="L179" i="4"/>
  <c r="K179" i="4"/>
  <c r="K177" i="4" s="1"/>
  <c r="K154" i="4" s="1"/>
  <c r="J179" i="4"/>
  <c r="I179" i="4"/>
  <c r="H179" i="4"/>
  <c r="G179" i="4"/>
  <c r="F179" i="4"/>
  <c r="E179" i="4"/>
  <c r="L178" i="4"/>
  <c r="L176" i="4" s="1"/>
  <c r="K178" i="4"/>
  <c r="J178" i="4"/>
  <c r="I178" i="4"/>
  <c r="H178" i="4"/>
  <c r="G178" i="4"/>
  <c r="F178" i="4"/>
  <c r="E178" i="4"/>
  <c r="G177" i="4"/>
  <c r="H175" i="4"/>
  <c r="H174" i="4"/>
  <c r="H173" i="4"/>
  <c r="H172" i="4"/>
  <c r="H171" i="4"/>
  <c r="H169" i="4" s="1"/>
  <c r="H170" i="4"/>
  <c r="H168" i="4" s="1"/>
  <c r="H151" i="4" s="1"/>
  <c r="L169" i="4"/>
  <c r="K169" i="4"/>
  <c r="J169" i="4"/>
  <c r="I169" i="4"/>
  <c r="G169" i="4"/>
  <c r="F169" i="4"/>
  <c r="E169" i="4"/>
  <c r="L168" i="4"/>
  <c r="K168" i="4"/>
  <c r="J168" i="4"/>
  <c r="I168" i="4"/>
  <c r="G168" i="4"/>
  <c r="F168" i="4"/>
  <c r="F158" i="4" s="1"/>
  <c r="F156" i="4" s="1"/>
  <c r="E168" i="4"/>
  <c r="H167" i="4"/>
  <c r="H166" i="4"/>
  <c r="H165" i="4"/>
  <c r="H161" i="4" s="1"/>
  <c r="H164" i="4"/>
  <c r="H163" i="4"/>
  <c r="H162" i="4"/>
  <c r="L161" i="4"/>
  <c r="K161" i="4"/>
  <c r="J161" i="4"/>
  <c r="I161" i="4"/>
  <c r="G161" i="4"/>
  <c r="F161" i="4"/>
  <c r="E161" i="4"/>
  <c r="L160" i="4"/>
  <c r="K160" i="4"/>
  <c r="J160" i="4"/>
  <c r="I160" i="4"/>
  <c r="H160" i="4"/>
  <c r="H158" i="4" s="1"/>
  <c r="H156" i="4" s="1"/>
  <c r="G160" i="4"/>
  <c r="F160" i="4"/>
  <c r="E160" i="4"/>
  <c r="G152" i="4"/>
  <c r="F152" i="4"/>
  <c r="E152" i="4"/>
  <c r="L151" i="4"/>
  <c r="K151" i="4"/>
  <c r="G151" i="4"/>
  <c r="L150" i="4"/>
  <c r="L149" i="4"/>
  <c r="K149" i="4"/>
  <c r="J149" i="4"/>
  <c r="I149" i="4"/>
  <c r="H149" i="4"/>
  <c r="G149" i="4"/>
  <c r="H145" i="4"/>
  <c r="H144" i="4"/>
  <c r="H143" i="4"/>
  <c r="H142" i="4"/>
  <c r="H141" i="4"/>
  <c r="H139" i="4" s="1"/>
  <c r="H140" i="4"/>
  <c r="H138" i="4" s="1"/>
  <c r="L139" i="4"/>
  <c r="K139" i="4"/>
  <c r="J139" i="4"/>
  <c r="I139" i="4"/>
  <c r="G139" i="4"/>
  <c r="F139" i="4"/>
  <c r="F105" i="4" s="1"/>
  <c r="E139" i="4"/>
  <c r="L138" i="4"/>
  <c r="K138" i="4"/>
  <c r="J138" i="4"/>
  <c r="I138" i="4"/>
  <c r="G138" i="4"/>
  <c r="F138" i="4"/>
  <c r="E138" i="4"/>
  <c r="E104" i="4" s="1"/>
  <c r="E86" i="4" s="1"/>
  <c r="E84" i="4" s="1"/>
  <c r="H137" i="4"/>
  <c r="H136" i="4"/>
  <c r="H135" i="4"/>
  <c r="H134" i="4"/>
  <c r="H133" i="4"/>
  <c r="H131" i="4" s="1"/>
  <c r="H132" i="4"/>
  <c r="H130" i="4" s="1"/>
  <c r="L131" i="4"/>
  <c r="K131" i="4"/>
  <c r="J131" i="4"/>
  <c r="I131" i="4"/>
  <c r="G131" i="4"/>
  <c r="F131" i="4"/>
  <c r="E131" i="4"/>
  <c r="L130" i="4"/>
  <c r="K130" i="4"/>
  <c r="J130" i="4"/>
  <c r="I130" i="4"/>
  <c r="G130" i="4"/>
  <c r="F130" i="4"/>
  <c r="E130" i="4"/>
  <c r="H129" i="4"/>
  <c r="H128" i="4"/>
  <c r="H122" i="4" s="1"/>
  <c r="H127" i="4"/>
  <c r="H126" i="4"/>
  <c r="H125" i="4"/>
  <c r="H123" i="4" s="1"/>
  <c r="H124" i="4"/>
  <c r="L123" i="4"/>
  <c r="K123" i="4"/>
  <c r="J123" i="4"/>
  <c r="I123" i="4"/>
  <c r="G123" i="4"/>
  <c r="F123" i="4"/>
  <c r="E123" i="4"/>
  <c r="L122" i="4"/>
  <c r="L104" i="4" s="1"/>
  <c r="K122" i="4"/>
  <c r="J122" i="4"/>
  <c r="J104" i="4" s="1"/>
  <c r="J86" i="4" s="1"/>
  <c r="J84" i="4" s="1"/>
  <c r="I122" i="4"/>
  <c r="G122" i="4"/>
  <c r="F122" i="4"/>
  <c r="E122" i="4"/>
  <c r="H121" i="4"/>
  <c r="H120" i="4"/>
  <c r="H119" i="4"/>
  <c r="H118" i="4"/>
  <c r="H114" i="4" s="1"/>
  <c r="H117" i="4"/>
  <c r="H116" i="4"/>
  <c r="L115" i="4"/>
  <c r="L105" i="4" s="1"/>
  <c r="K115" i="4"/>
  <c r="K105" i="4" s="1"/>
  <c r="J115" i="4"/>
  <c r="J105" i="4" s="1"/>
  <c r="I115" i="4"/>
  <c r="I105" i="4" s="1"/>
  <c r="I87" i="4" s="1"/>
  <c r="I85" i="4" s="1"/>
  <c r="H115" i="4"/>
  <c r="G115" i="4"/>
  <c r="G105" i="4" s="1"/>
  <c r="F115" i="4"/>
  <c r="E115" i="4"/>
  <c r="L114" i="4"/>
  <c r="K114" i="4"/>
  <c r="J114" i="4"/>
  <c r="I114" i="4"/>
  <c r="G114" i="4"/>
  <c r="G104" i="4" s="1"/>
  <c r="G86" i="4" s="1"/>
  <c r="G84" i="4" s="1"/>
  <c r="F114" i="4"/>
  <c r="E114" i="4"/>
  <c r="H113" i="4"/>
  <c r="H112" i="4"/>
  <c r="H111" i="4"/>
  <c r="H110" i="4"/>
  <c r="H109" i="4"/>
  <c r="H107" i="4" s="1"/>
  <c r="H108" i="4"/>
  <c r="H106" i="4" s="1"/>
  <c r="L107" i="4"/>
  <c r="K107" i="4"/>
  <c r="J107" i="4"/>
  <c r="I107" i="4"/>
  <c r="G107" i="4"/>
  <c r="F107" i="4"/>
  <c r="E107" i="4"/>
  <c r="L106" i="4"/>
  <c r="K106" i="4"/>
  <c r="J106" i="4"/>
  <c r="I106" i="4"/>
  <c r="G106" i="4"/>
  <c r="F106" i="4"/>
  <c r="E106" i="4"/>
  <c r="E105" i="4"/>
  <c r="I104" i="4"/>
  <c r="F104" i="4"/>
  <c r="F86" i="4" s="1"/>
  <c r="F84" i="4" s="1"/>
  <c r="H103" i="4"/>
  <c r="H102" i="4"/>
  <c r="H101" i="4"/>
  <c r="H100" i="4"/>
  <c r="H99" i="4"/>
  <c r="H98" i="4"/>
  <c r="L97" i="4"/>
  <c r="L87" i="4" s="1"/>
  <c r="L85" i="4" s="1"/>
  <c r="K97" i="4"/>
  <c r="K87" i="4" s="1"/>
  <c r="K85" i="4" s="1"/>
  <c r="J97" i="4"/>
  <c r="I97" i="4"/>
  <c r="H97" i="4"/>
  <c r="G97" i="4"/>
  <c r="F97" i="4"/>
  <c r="E97" i="4"/>
  <c r="E87" i="4" s="1"/>
  <c r="E85" i="4" s="1"/>
  <c r="L96" i="4"/>
  <c r="K96" i="4"/>
  <c r="J96" i="4"/>
  <c r="I96" i="4"/>
  <c r="H96" i="4"/>
  <c r="G96" i="4"/>
  <c r="F96" i="4"/>
  <c r="E96" i="4"/>
  <c r="H95" i="4"/>
  <c r="H94" i="4"/>
  <c r="H93" i="4"/>
  <c r="H92" i="4"/>
  <c r="H91" i="4"/>
  <c r="H89" i="4" s="1"/>
  <c r="H90" i="4"/>
  <c r="L89" i="4"/>
  <c r="K89" i="4"/>
  <c r="J89" i="4"/>
  <c r="J16" i="4" s="1"/>
  <c r="I89" i="4"/>
  <c r="I16" i="4" s="1"/>
  <c r="G89" i="4"/>
  <c r="F89" i="4"/>
  <c r="E89" i="4"/>
  <c r="L88" i="4"/>
  <c r="K88" i="4"/>
  <c r="J88" i="4"/>
  <c r="J15" i="4" s="1"/>
  <c r="I88" i="4"/>
  <c r="G88" i="4"/>
  <c r="G15" i="4" s="1"/>
  <c r="F88" i="4"/>
  <c r="F15" i="4" s="1"/>
  <c r="E88" i="4"/>
  <c r="E15" i="4" s="1"/>
  <c r="J87" i="4"/>
  <c r="J85" i="4" s="1"/>
  <c r="H83" i="4"/>
  <c r="H82" i="4"/>
  <c r="H81" i="4"/>
  <c r="H77" i="4" s="1"/>
  <c r="H80" i="4"/>
  <c r="H79" i="4"/>
  <c r="H78" i="4"/>
  <c r="L77" i="4"/>
  <c r="K77" i="4"/>
  <c r="J77" i="4"/>
  <c r="I77" i="4"/>
  <c r="G77" i="4"/>
  <c r="G43" i="4" s="1"/>
  <c r="F77" i="4"/>
  <c r="E77" i="4"/>
  <c r="L76" i="4"/>
  <c r="K76" i="4"/>
  <c r="J76" i="4"/>
  <c r="I76" i="4"/>
  <c r="H76" i="4"/>
  <c r="G76" i="4"/>
  <c r="F76" i="4"/>
  <c r="E76" i="4"/>
  <c r="H75" i="4"/>
  <c r="H74" i="4"/>
  <c r="H73" i="4"/>
  <c r="H72" i="4"/>
  <c r="H71" i="4"/>
  <c r="H69" i="4" s="1"/>
  <c r="H70" i="4"/>
  <c r="H68" i="4" s="1"/>
  <c r="L69" i="4"/>
  <c r="K69" i="4"/>
  <c r="J69" i="4"/>
  <c r="I69" i="4"/>
  <c r="G69" i="4"/>
  <c r="F69" i="4"/>
  <c r="E69" i="4"/>
  <c r="L68" i="4"/>
  <c r="K68" i="4"/>
  <c r="J68" i="4"/>
  <c r="I68" i="4"/>
  <c r="G68" i="4"/>
  <c r="F68" i="4"/>
  <c r="E68" i="4"/>
  <c r="H67" i="4"/>
  <c r="H66" i="4"/>
  <c r="H65" i="4"/>
  <c r="H64" i="4"/>
  <c r="H63" i="4"/>
  <c r="H61" i="4" s="1"/>
  <c r="H62" i="4"/>
  <c r="H60" i="4" s="1"/>
  <c r="L61" i="4"/>
  <c r="L43" i="4" s="1"/>
  <c r="K61" i="4"/>
  <c r="J61" i="4"/>
  <c r="I61" i="4"/>
  <c r="G61" i="4"/>
  <c r="F61" i="4"/>
  <c r="E61" i="4"/>
  <c r="L60" i="4"/>
  <c r="K60" i="4"/>
  <c r="J60" i="4"/>
  <c r="I60" i="4"/>
  <c r="G60" i="4"/>
  <c r="F60" i="4"/>
  <c r="F42" i="4" s="1"/>
  <c r="E60" i="4"/>
  <c r="H59" i="4"/>
  <c r="H58" i="4"/>
  <c r="H57" i="4"/>
  <c r="H53" i="4" s="1"/>
  <c r="H43" i="4" s="1"/>
  <c r="H56" i="4"/>
  <c r="H55" i="4"/>
  <c r="H54" i="4"/>
  <c r="H52" i="4" s="1"/>
  <c r="L53" i="4"/>
  <c r="K53" i="4"/>
  <c r="J53" i="4"/>
  <c r="J43" i="4" s="1"/>
  <c r="I53" i="4"/>
  <c r="I43" i="4" s="1"/>
  <c r="G53" i="4"/>
  <c r="F53" i="4"/>
  <c r="F43" i="4" s="1"/>
  <c r="F20" i="4" s="1"/>
  <c r="E53" i="4"/>
  <c r="E43" i="4" s="1"/>
  <c r="L52" i="4"/>
  <c r="L42" i="4" s="1"/>
  <c r="L24" i="4" s="1"/>
  <c r="L22" i="4" s="1"/>
  <c r="K52" i="4"/>
  <c r="J52" i="4"/>
  <c r="J42" i="4" s="1"/>
  <c r="J19" i="4" s="1"/>
  <c r="I52" i="4"/>
  <c r="I42" i="4" s="1"/>
  <c r="I19" i="4" s="1"/>
  <c r="G52" i="4"/>
  <c r="F52" i="4"/>
  <c r="E52" i="4"/>
  <c r="H51" i="4"/>
  <c r="H50" i="4"/>
  <c r="H49" i="4"/>
  <c r="H48" i="4"/>
  <c r="H44" i="4" s="1"/>
  <c r="H47" i="4"/>
  <c r="H46" i="4"/>
  <c r="L45" i="4"/>
  <c r="K45" i="4"/>
  <c r="J45" i="4"/>
  <c r="I45" i="4"/>
  <c r="H45" i="4"/>
  <c r="G45" i="4"/>
  <c r="F45" i="4"/>
  <c r="E45" i="4"/>
  <c r="L44" i="4"/>
  <c r="K44" i="4"/>
  <c r="J44" i="4"/>
  <c r="I44" i="4"/>
  <c r="G44" i="4"/>
  <c r="F44" i="4"/>
  <c r="E44" i="4"/>
  <c r="K43" i="4"/>
  <c r="G42" i="4"/>
  <c r="G19" i="4" s="1"/>
  <c r="H41" i="4"/>
  <c r="H40" i="4"/>
  <c r="H39" i="4"/>
  <c r="H38" i="4"/>
  <c r="H37" i="4"/>
  <c r="H35" i="4" s="1"/>
  <c r="H36" i="4"/>
  <c r="H34" i="4" s="1"/>
  <c r="H17" i="4" s="1"/>
  <c r="L35" i="4"/>
  <c r="K35" i="4"/>
  <c r="J35" i="4"/>
  <c r="I35" i="4"/>
  <c r="G35" i="4"/>
  <c r="F35" i="4"/>
  <c r="E35" i="4"/>
  <c r="L34" i="4"/>
  <c r="K34" i="4"/>
  <c r="J34" i="4"/>
  <c r="J24" i="4" s="1"/>
  <c r="J22" i="4" s="1"/>
  <c r="I34" i="4"/>
  <c r="I24" i="4" s="1"/>
  <c r="I22" i="4" s="1"/>
  <c r="G34" i="4"/>
  <c r="F34" i="4"/>
  <c r="E34" i="4"/>
  <c r="H33" i="4"/>
  <c r="H32" i="4"/>
  <c r="H31" i="4"/>
  <c r="H30" i="4"/>
  <c r="H29" i="4"/>
  <c r="H28" i="4"/>
  <c r="H26" i="4" s="1"/>
  <c r="L27" i="4"/>
  <c r="K27" i="4"/>
  <c r="J27" i="4"/>
  <c r="I27" i="4"/>
  <c r="H27" i="4"/>
  <c r="G27" i="4"/>
  <c r="F27" i="4"/>
  <c r="E27" i="4"/>
  <c r="L26" i="4"/>
  <c r="K26" i="4"/>
  <c r="J26" i="4"/>
  <c r="I26" i="4"/>
  <c r="G26" i="4"/>
  <c r="F26" i="4"/>
  <c r="E26" i="4"/>
  <c r="K25" i="4"/>
  <c r="K23" i="4" s="1"/>
  <c r="K20" i="4"/>
  <c r="K14" i="4" s="1"/>
  <c r="L18" i="4"/>
  <c r="K18" i="4"/>
  <c r="J18" i="4"/>
  <c r="I18" i="4"/>
  <c r="G18" i="4"/>
  <c r="L17" i="4"/>
  <c r="K17" i="4"/>
  <c r="L16" i="4"/>
  <c r="K16" i="4"/>
  <c r="G16" i="4"/>
  <c r="F16" i="4"/>
  <c r="E16" i="4"/>
  <c r="L15" i="4"/>
  <c r="K15" i="4"/>
  <c r="H279" i="3"/>
  <c r="H278" i="3"/>
  <c r="H277" i="3"/>
  <c r="H276" i="3"/>
  <c r="H275" i="3"/>
  <c r="H273" i="3" s="1"/>
  <c r="H274" i="3"/>
  <c r="L273" i="3"/>
  <c r="K273" i="3"/>
  <c r="J273" i="3"/>
  <c r="J239" i="3" s="1"/>
  <c r="I273" i="3"/>
  <c r="G273" i="3"/>
  <c r="F273" i="3"/>
  <c r="E273" i="3"/>
  <c r="L272" i="3"/>
  <c r="K272" i="3"/>
  <c r="J272" i="3"/>
  <c r="I272" i="3"/>
  <c r="I238" i="3" s="1"/>
  <c r="I220" i="3" s="1"/>
  <c r="I218" i="3" s="1"/>
  <c r="G272" i="3"/>
  <c r="F272" i="3"/>
  <c r="E272" i="3"/>
  <c r="H271" i="3"/>
  <c r="H270" i="3"/>
  <c r="H269" i="3"/>
  <c r="H265" i="3" s="1"/>
  <c r="H268" i="3"/>
  <c r="H267" i="3"/>
  <c r="H266" i="3"/>
  <c r="L265" i="3"/>
  <c r="K265" i="3"/>
  <c r="J265" i="3"/>
  <c r="I265" i="3"/>
  <c r="G265" i="3"/>
  <c r="F265" i="3"/>
  <c r="E265" i="3"/>
  <c r="L264" i="3"/>
  <c r="K264" i="3"/>
  <c r="J264" i="3"/>
  <c r="I264" i="3"/>
  <c r="H264" i="3"/>
  <c r="G264" i="3"/>
  <c r="F264" i="3"/>
  <c r="E264" i="3"/>
  <c r="H263" i="3"/>
  <c r="H262" i="3"/>
  <c r="H261" i="3"/>
  <c r="H260" i="3"/>
  <c r="H259" i="3"/>
  <c r="H257" i="3" s="1"/>
  <c r="H258" i="3"/>
  <c r="H256" i="3" s="1"/>
  <c r="L257" i="3"/>
  <c r="K257" i="3"/>
  <c r="J257" i="3"/>
  <c r="I257" i="3"/>
  <c r="G257" i="3"/>
  <c r="F257" i="3"/>
  <c r="F239" i="3" s="1"/>
  <c r="F221" i="3" s="1"/>
  <c r="F219" i="3" s="1"/>
  <c r="E257" i="3"/>
  <c r="L256" i="3"/>
  <c r="K256" i="3"/>
  <c r="J256" i="3"/>
  <c r="I256" i="3"/>
  <c r="G256" i="3"/>
  <c r="F256" i="3"/>
  <c r="E256" i="3"/>
  <c r="H255" i="3"/>
  <c r="H254" i="3"/>
  <c r="H253" i="3"/>
  <c r="H252" i="3"/>
  <c r="H251" i="3"/>
  <c r="H249" i="3" s="1"/>
  <c r="H250" i="3"/>
  <c r="H248" i="3" s="1"/>
  <c r="L249" i="3"/>
  <c r="L239" i="3" s="1"/>
  <c r="K249" i="3"/>
  <c r="K239" i="3" s="1"/>
  <c r="J249" i="3"/>
  <c r="I249" i="3"/>
  <c r="G249" i="3"/>
  <c r="F249" i="3"/>
  <c r="E249" i="3"/>
  <c r="L248" i="3"/>
  <c r="L238" i="3" s="1"/>
  <c r="L220" i="3" s="1"/>
  <c r="L218" i="3" s="1"/>
  <c r="K248" i="3"/>
  <c r="K238" i="3" s="1"/>
  <c r="K220" i="3" s="1"/>
  <c r="K218" i="3" s="1"/>
  <c r="J248" i="3"/>
  <c r="I248" i="3"/>
  <c r="G248" i="3"/>
  <c r="G238" i="3" s="1"/>
  <c r="F248" i="3"/>
  <c r="F238" i="3" s="1"/>
  <c r="E248" i="3"/>
  <c r="E238" i="3" s="1"/>
  <c r="E220" i="3" s="1"/>
  <c r="E218" i="3" s="1"/>
  <c r="H247" i="3"/>
  <c r="H246" i="3"/>
  <c r="H240" i="3" s="1"/>
  <c r="H245" i="3"/>
  <c r="H244" i="3"/>
  <c r="H243" i="3"/>
  <c r="H242" i="3"/>
  <c r="L241" i="3"/>
  <c r="K241" i="3"/>
  <c r="J241" i="3"/>
  <c r="I241" i="3"/>
  <c r="I239" i="3" s="1"/>
  <c r="G241" i="3"/>
  <c r="F241" i="3"/>
  <c r="E241" i="3"/>
  <c r="L240" i="3"/>
  <c r="K240" i="3"/>
  <c r="J240" i="3"/>
  <c r="J238" i="3" s="1"/>
  <c r="J220" i="3" s="1"/>
  <c r="J218" i="3" s="1"/>
  <c r="I240" i="3"/>
  <c r="G240" i="3"/>
  <c r="F240" i="3"/>
  <c r="E240" i="3"/>
  <c r="E239" i="3"/>
  <c r="H237" i="3"/>
  <c r="H236" i="3"/>
  <c r="H235" i="3"/>
  <c r="H234" i="3"/>
  <c r="H230" i="3" s="1"/>
  <c r="H233" i="3"/>
  <c r="H232" i="3"/>
  <c r="L231" i="3"/>
  <c r="L221" i="3" s="1"/>
  <c r="L219" i="3" s="1"/>
  <c r="K231" i="3"/>
  <c r="J231" i="3"/>
  <c r="J221" i="3" s="1"/>
  <c r="J219" i="3" s="1"/>
  <c r="I231" i="3"/>
  <c r="H231" i="3"/>
  <c r="G231" i="3"/>
  <c r="F231" i="3"/>
  <c r="E231" i="3"/>
  <c r="L230" i="3"/>
  <c r="K230" i="3"/>
  <c r="J230" i="3"/>
  <c r="I230" i="3"/>
  <c r="G230" i="3"/>
  <c r="F230" i="3"/>
  <c r="E230" i="3"/>
  <c r="H229" i="3"/>
  <c r="H228" i="3"/>
  <c r="H227" i="3"/>
  <c r="H226" i="3"/>
  <c r="H225" i="3"/>
  <c r="H223" i="3" s="1"/>
  <c r="H224" i="3"/>
  <c r="L223" i="3"/>
  <c r="K223" i="3"/>
  <c r="J223" i="3"/>
  <c r="I223" i="3"/>
  <c r="G223" i="3"/>
  <c r="F223" i="3"/>
  <c r="F150" i="3" s="1"/>
  <c r="E223" i="3"/>
  <c r="E150" i="3" s="1"/>
  <c r="L222" i="3"/>
  <c r="K222" i="3"/>
  <c r="K149" i="3" s="1"/>
  <c r="J222" i="3"/>
  <c r="J149" i="3" s="1"/>
  <c r="I222" i="3"/>
  <c r="I149" i="3" s="1"/>
  <c r="G222" i="3"/>
  <c r="F222" i="3"/>
  <c r="F149" i="3" s="1"/>
  <c r="E222" i="3"/>
  <c r="E149" i="3" s="1"/>
  <c r="E221" i="3"/>
  <c r="E219" i="3"/>
  <c r="H217" i="3"/>
  <c r="H216" i="3"/>
  <c r="H215" i="3"/>
  <c r="H214" i="3"/>
  <c r="H213" i="3"/>
  <c r="H212" i="3"/>
  <c r="L211" i="3"/>
  <c r="K211" i="3"/>
  <c r="K177" i="3" s="1"/>
  <c r="K159" i="3" s="1"/>
  <c r="K157" i="3" s="1"/>
  <c r="J211" i="3"/>
  <c r="I211" i="3"/>
  <c r="H211" i="3"/>
  <c r="G211" i="3"/>
  <c r="F211" i="3"/>
  <c r="E211" i="3"/>
  <c r="L210" i="3"/>
  <c r="L176" i="3" s="1"/>
  <c r="K210" i="3"/>
  <c r="J210" i="3"/>
  <c r="I210" i="3"/>
  <c r="H210" i="3"/>
  <c r="G210" i="3"/>
  <c r="F210" i="3"/>
  <c r="E210" i="3"/>
  <c r="H209" i="3"/>
  <c r="H208" i="3"/>
  <c r="H207" i="3"/>
  <c r="H206" i="3"/>
  <c r="H205" i="3"/>
  <c r="H203" i="3" s="1"/>
  <c r="H204" i="3"/>
  <c r="L203" i="3"/>
  <c r="K203" i="3"/>
  <c r="J203" i="3"/>
  <c r="I203" i="3"/>
  <c r="G203" i="3"/>
  <c r="F203" i="3"/>
  <c r="E203" i="3"/>
  <c r="L202" i="3"/>
  <c r="K202" i="3"/>
  <c r="J202" i="3"/>
  <c r="I202" i="3"/>
  <c r="G202" i="3"/>
  <c r="F202" i="3"/>
  <c r="E202" i="3"/>
  <c r="H201" i="3"/>
  <c r="H200" i="3"/>
  <c r="H199" i="3"/>
  <c r="H195" i="3" s="1"/>
  <c r="H198" i="3"/>
  <c r="H197" i="3"/>
  <c r="H196" i="3"/>
  <c r="L195" i="3"/>
  <c r="K195" i="3"/>
  <c r="J195" i="3"/>
  <c r="I195" i="3"/>
  <c r="G195" i="3"/>
  <c r="F195" i="3"/>
  <c r="E195" i="3"/>
  <c r="L194" i="3"/>
  <c r="K194" i="3"/>
  <c r="J194" i="3"/>
  <c r="J176" i="3" s="1"/>
  <c r="I194" i="3"/>
  <c r="I176" i="3" s="1"/>
  <c r="H194" i="3"/>
  <c r="G194" i="3"/>
  <c r="F194" i="3"/>
  <c r="E194" i="3"/>
  <c r="H193" i="3"/>
  <c r="H192" i="3"/>
  <c r="H191" i="3"/>
  <c r="H190" i="3"/>
  <c r="H189" i="3"/>
  <c r="H187" i="3" s="1"/>
  <c r="H188" i="3"/>
  <c r="H186" i="3" s="1"/>
  <c r="L187" i="3"/>
  <c r="K187" i="3"/>
  <c r="J187" i="3"/>
  <c r="J177" i="3" s="1"/>
  <c r="J154" i="3" s="1"/>
  <c r="I187" i="3"/>
  <c r="I177" i="3" s="1"/>
  <c r="G187" i="3"/>
  <c r="G177" i="3" s="1"/>
  <c r="F187" i="3"/>
  <c r="F177" i="3" s="1"/>
  <c r="E187" i="3"/>
  <c r="E177" i="3" s="1"/>
  <c r="E154" i="3" s="1"/>
  <c r="L186" i="3"/>
  <c r="K186" i="3"/>
  <c r="J186" i="3"/>
  <c r="I186" i="3"/>
  <c r="G186" i="3"/>
  <c r="F186" i="3"/>
  <c r="F176" i="3" s="1"/>
  <c r="E186" i="3"/>
  <c r="H185" i="3"/>
  <c r="H184" i="3"/>
  <c r="H183" i="3"/>
  <c r="H182" i="3"/>
  <c r="H181" i="3"/>
  <c r="H179" i="3" s="1"/>
  <c r="H177" i="3" s="1"/>
  <c r="H180" i="3"/>
  <c r="H178" i="3" s="1"/>
  <c r="L179" i="3"/>
  <c r="K179" i="3"/>
  <c r="J179" i="3"/>
  <c r="I179" i="3"/>
  <c r="G179" i="3"/>
  <c r="F179" i="3"/>
  <c r="E179" i="3"/>
  <c r="L178" i="3"/>
  <c r="K178" i="3"/>
  <c r="K176" i="3" s="1"/>
  <c r="K153" i="3" s="1"/>
  <c r="J178" i="3"/>
  <c r="I178" i="3"/>
  <c r="G178" i="3"/>
  <c r="F178" i="3"/>
  <c r="E178" i="3"/>
  <c r="L177" i="3"/>
  <c r="G176" i="3"/>
  <c r="G153" i="3" s="1"/>
  <c r="H175" i="3"/>
  <c r="H174" i="3"/>
  <c r="H168" i="3" s="1"/>
  <c r="H151" i="3" s="1"/>
  <c r="H173" i="3"/>
  <c r="H172" i="3"/>
  <c r="H171" i="3"/>
  <c r="H170" i="3"/>
  <c r="L169" i="3"/>
  <c r="K169" i="3"/>
  <c r="J169" i="3"/>
  <c r="I169" i="3"/>
  <c r="G169" i="3"/>
  <c r="F169" i="3"/>
  <c r="E169" i="3"/>
  <c r="L168" i="3"/>
  <c r="L158" i="3" s="1"/>
  <c r="L156" i="3" s="1"/>
  <c r="K168" i="3"/>
  <c r="J168" i="3"/>
  <c r="I168" i="3"/>
  <c r="I158" i="3" s="1"/>
  <c r="I156" i="3" s="1"/>
  <c r="G168" i="3"/>
  <c r="F168" i="3"/>
  <c r="E168" i="3"/>
  <c r="H167" i="3"/>
  <c r="H166" i="3"/>
  <c r="H165" i="3"/>
  <c r="H164" i="3"/>
  <c r="H160" i="3" s="1"/>
  <c r="H163" i="3"/>
  <c r="H162" i="3"/>
  <c r="L161" i="3"/>
  <c r="K161" i="3"/>
  <c r="J161" i="3"/>
  <c r="I161" i="3"/>
  <c r="H161" i="3"/>
  <c r="G161" i="3"/>
  <c r="F161" i="3"/>
  <c r="E161" i="3"/>
  <c r="L160" i="3"/>
  <c r="K160" i="3"/>
  <c r="J160" i="3"/>
  <c r="I160" i="3"/>
  <c r="G160" i="3"/>
  <c r="G149" i="3" s="1"/>
  <c r="G147" i="3" s="1"/>
  <c r="F160" i="3"/>
  <c r="E160" i="3"/>
  <c r="L152" i="3"/>
  <c r="K152" i="3"/>
  <c r="G152" i="3"/>
  <c r="G151" i="3"/>
  <c r="F151" i="3"/>
  <c r="E151" i="3"/>
  <c r="L150" i="3"/>
  <c r="K150" i="3"/>
  <c r="J150" i="3"/>
  <c r="I150" i="3"/>
  <c r="H150" i="3"/>
  <c r="G150" i="3"/>
  <c r="L149" i="3"/>
  <c r="H145" i="3"/>
  <c r="H144" i="3"/>
  <c r="H143" i="3"/>
  <c r="H142" i="3"/>
  <c r="H141" i="3"/>
  <c r="H139" i="3" s="1"/>
  <c r="H140" i="3"/>
  <c r="L139" i="3"/>
  <c r="K139" i="3"/>
  <c r="J139" i="3"/>
  <c r="I139" i="3"/>
  <c r="G139" i="3"/>
  <c r="F139" i="3"/>
  <c r="E139" i="3"/>
  <c r="L138" i="3"/>
  <c r="K138" i="3"/>
  <c r="J138" i="3"/>
  <c r="I138" i="3"/>
  <c r="G138" i="3"/>
  <c r="F138" i="3"/>
  <c r="F104" i="3" s="1"/>
  <c r="E138" i="3"/>
  <c r="H137" i="3"/>
  <c r="H136" i="3"/>
  <c r="H135" i="3"/>
  <c r="H134" i="3"/>
  <c r="H133" i="3"/>
  <c r="H132" i="3"/>
  <c r="L131" i="3"/>
  <c r="K131" i="3"/>
  <c r="J131" i="3"/>
  <c r="I131" i="3"/>
  <c r="H131" i="3"/>
  <c r="G131" i="3"/>
  <c r="F131" i="3"/>
  <c r="E131" i="3"/>
  <c r="L130" i="3"/>
  <c r="K130" i="3"/>
  <c r="J130" i="3"/>
  <c r="I130" i="3"/>
  <c r="H130" i="3"/>
  <c r="G130" i="3"/>
  <c r="F130" i="3"/>
  <c r="E130" i="3"/>
  <c r="H129" i="3"/>
  <c r="H128" i="3"/>
  <c r="H127" i="3"/>
  <c r="H126" i="3"/>
  <c r="H125" i="3"/>
  <c r="H123" i="3" s="1"/>
  <c r="H124" i="3"/>
  <c r="L123" i="3"/>
  <c r="L105" i="3" s="1"/>
  <c r="K123" i="3"/>
  <c r="K105" i="3" s="1"/>
  <c r="J123" i="3"/>
  <c r="J105" i="3" s="1"/>
  <c r="J87" i="3" s="1"/>
  <c r="J85" i="3" s="1"/>
  <c r="I123" i="3"/>
  <c r="G123" i="3"/>
  <c r="F123" i="3"/>
  <c r="E123" i="3"/>
  <c r="L122" i="3"/>
  <c r="K122" i="3"/>
  <c r="J122" i="3"/>
  <c r="I122" i="3"/>
  <c r="G122" i="3"/>
  <c r="F122" i="3"/>
  <c r="E122" i="3"/>
  <c r="H121" i="3"/>
  <c r="H120" i="3"/>
  <c r="H119" i="3"/>
  <c r="H115" i="3" s="1"/>
  <c r="H118" i="3"/>
  <c r="H114" i="3" s="1"/>
  <c r="H117" i="3"/>
  <c r="H116" i="3"/>
  <c r="L115" i="3"/>
  <c r="K115" i="3"/>
  <c r="J115" i="3"/>
  <c r="I115" i="3"/>
  <c r="G115" i="3"/>
  <c r="G105" i="3" s="1"/>
  <c r="G87" i="3" s="1"/>
  <c r="G85" i="3" s="1"/>
  <c r="F115" i="3"/>
  <c r="E115" i="3"/>
  <c r="L114" i="3"/>
  <c r="L104" i="3" s="1"/>
  <c r="K114" i="3"/>
  <c r="K104" i="3" s="1"/>
  <c r="J114" i="3"/>
  <c r="J104" i="3" s="1"/>
  <c r="I114" i="3"/>
  <c r="G114" i="3"/>
  <c r="G104" i="3" s="1"/>
  <c r="F114" i="3"/>
  <c r="E114" i="3"/>
  <c r="H113" i="3"/>
  <c r="H112" i="3"/>
  <c r="H111" i="3"/>
  <c r="H110" i="3"/>
  <c r="H109" i="3"/>
  <c r="H107" i="3" s="1"/>
  <c r="H108" i="3"/>
  <c r="H106" i="3" s="1"/>
  <c r="L107" i="3"/>
  <c r="K107" i="3"/>
  <c r="J107" i="3"/>
  <c r="I107" i="3"/>
  <c r="I105" i="3" s="1"/>
  <c r="G107" i="3"/>
  <c r="F107" i="3"/>
  <c r="E107" i="3"/>
  <c r="E105" i="3" s="1"/>
  <c r="E87" i="3" s="1"/>
  <c r="E85" i="3" s="1"/>
  <c r="L106" i="3"/>
  <c r="K106" i="3"/>
  <c r="J106" i="3"/>
  <c r="I106" i="3"/>
  <c r="G106" i="3"/>
  <c r="F106" i="3"/>
  <c r="E106" i="3"/>
  <c r="F105" i="3"/>
  <c r="F87" i="3" s="1"/>
  <c r="F85" i="3" s="1"/>
  <c r="E104" i="3"/>
  <c r="H103" i="3"/>
  <c r="H102" i="3"/>
  <c r="H101" i="3"/>
  <c r="H100" i="3"/>
  <c r="H99" i="3"/>
  <c r="H97" i="3" s="1"/>
  <c r="H98" i="3"/>
  <c r="L97" i="3"/>
  <c r="L87" i="3" s="1"/>
  <c r="L85" i="3" s="1"/>
  <c r="K97" i="3"/>
  <c r="J97" i="3"/>
  <c r="I97" i="3"/>
  <c r="G97" i="3"/>
  <c r="F97" i="3"/>
  <c r="E97" i="3"/>
  <c r="L96" i="3"/>
  <c r="L86" i="3" s="1"/>
  <c r="L84" i="3" s="1"/>
  <c r="K96" i="3"/>
  <c r="J96" i="3"/>
  <c r="I96" i="3"/>
  <c r="G96" i="3"/>
  <c r="G86" i="3" s="1"/>
  <c r="G84" i="3" s="1"/>
  <c r="F96" i="3"/>
  <c r="E96" i="3"/>
  <c r="H95" i="3"/>
  <c r="H89" i="3" s="1"/>
  <c r="H94" i="3"/>
  <c r="H88" i="3" s="1"/>
  <c r="H93" i="3"/>
  <c r="H92" i="3"/>
  <c r="H91" i="3"/>
  <c r="H90" i="3"/>
  <c r="L89" i="3"/>
  <c r="K89" i="3"/>
  <c r="J89" i="3"/>
  <c r="J16" i="3" s="1"/>
  <c r="I89" i="3"/>
  <c r="G89" i="3"/>
  <c r="F89" i="3"/>
  <c r="F16" i="3" s="1"/>
  <c r="E89" i="3"/>
  <c r="E16" i="3" s="1"/>
  <c r="L88" i="3"/>
  <c r="K88" i="3"/>
  <c r="J88" i="3"/>
  <c r="J15" i="3" s="1"/>
  <c r="I88" i="3"/>
  <c r="I15" i="3" s="1"/>
  <c r="G88" i="3"/>
  <c r="F88" i="3"/>
  <c r="E88" i="3"/>
  <c r="H83" i="3"/>
  <c r="H82" i="3"/>
  <c r="H81" i="3"/>
  <c r="H80" i="3"/>
  <c r="H76" i="3" s="1"/>
  <c r="H79" i="3"/>
  <c r="H78" i="3"/>
  <c r="L77" i="3"/>
  <c r="K77" i="3"/>
  <c r="J77" i="3"/>
  <c r="I77" i="3"/>
  <c r="H77" i="3"/>
  <c r="G77" i="3"/>
  <c r="F77" i="3"/>
  <c r="E77" i="3"/>
  <c r="L76" i="3"/>
  <c r="K76" i="3"/>
  <c r="J76" i="3"/>
  <c r="I76" i="3"/>
  <c r="G76" i="3"/>
  <c r="F76" i="3"/>
  <c r="E76" i="3"/>
  <c r="H75" i="3"/>
  <c r="H74" i="3"/>
  <c r="H73" i="3"/>
  <c r="H72" i="3"/>
  <c r="H71" i="3"/>
  <c r="H69" i="3" s="1"/>
  <c r="H70" i="3"/>
  <c r="L69" i="3"/>
  <c r="K69" i="3"/>
  <c r="J69" i="3"/>
  <c r="I69" i="3"/>
  <c r="G69" i="3"/>
  <c r="F69" i="3"/>
  <c r="E69" i="3"/>
  <c r="L68" i="3"/>
  <c r="K68" i="3"/>
  <c r="J68" i="3"/>
  <c r="I68" i="3"/>
  <c r="G68" i="3"/>
  <c r="F68" i="3"/>
  <c r="E68" i="3"/>
  <c r="H67" i="3"/>
  <c r="H66" i="3"/>
  <c r="H65" i="3"/>
  <c r="H64" i="3"/>
  <c r="H63" i="3"/>
  <c r="H62" i="3"/>
  <c r="L61" i="3"/>
  <c r="K61" i="3"/>
  <c r="J61" i="3"/>
  <c r="I61" i="3"/>
  <c r="H61" i="3"/>
  <c r="G61" i="3"/>
  <c r="F61" i="3"/>
  <c r="F43" i="3" s="1"/>
  <c r="E61" i="3"/>
  <c r="L60" i="3"/>
  <c r="L42" i="3" s="1"/>
  <c r="K60" i="3"/>
  <c r="J60" i="3"/>
  <c r="I60" i="3"/>
  <c r="H60" i="3"/>
  <c r="G60" i="3"/>
  <c r="F60" i="3"/>
  <c r="E60" i="3"/>
  <c r="H59" i="3"/>
  <c r="H58" i="3"/>
  <c r="H57" i="3"/>
  <c r="H56" i="3"/>
  <c r="H55" i="3"/>
  <c r="H53" i="3" s="1"/>
  <c r="H54" i="3"/>
  <c r="L53" i="3"/>
  <c r="L43" i="3" s="1"/>
  <c r="K53" i="3"/>
  <c r="K43" i="3" s="1"/>
  <c r="J53" i="3"/>
  <c r="J43" i="3" s="1"/>
  <c r="J20" i="3" s="1"/>
  <c r="I53" i="3"/>
  <c r="I43" i="3" s="1"/>
  <c r="G53" i="3"/>
  <c r="F53" i="3"/>
  <c r="E53" i="3"/>
  <c r="L52" i="3"/>
  <c r="K52" i="3"/>
  <c r="J52" i="3"/>
  <c r="J42" i="3" s="1"/>
  <c r="I52" i="3"/>
  <c r="I42" i="3" s="1"/>
  <c r="G52" i="3"/>
  <c r="F52" i="3"/>
  <c r="F42" i="3" s="1"/>
  <c r="F19" i="3" s="1"/>
  <c r="E52" i="3"/>
  <c r="H51" i="3"/>
  <c r="H50" i="3"/>
  <c r="H49" i="3"/>
  <c r="H45" i="3" s="1"/>
  <c r="H48" i="3"/>
  <c r="H44" i="3" s="1"/>
  <c r="H47" i="3"/>
  <c r="H46" i="3"/>
  <c r="L45" i="3"/>
  <c r="K45" i="3"/>
  <c r="J45" i="3"/>
  <c r="I45" i="3"/>
  <c r="G45" i="3"/>
  <c r="G43" i="3" s="1"/>
  <c r="G20" i="3" s="1"/>
  <c r="F45" i="3"/>
  <c r="E45" i="3"/>
  <c r="L44" i="3"/>
  <c r="K44" i="3"/>
  <c r="K42" i="3" s="1"/>
  <c r="J44" i="3"/>
  <c r="I44" i="3"/>
  <c r="G44" i="3"/>
  <c r="F44" i="3"/>
  <c r="E44" i="3"/>
  <c r="G42" i="3"/>
  <c r="H41" i="3"/>
  <c r="H40" i="3"/>
  <c r="H39" i="3"/>
  <c r="H38" i="3"/>
  <c r="H37" i="3"/>
  <c r="H35" i="3" s="1"/>
  <c r="H18" i="3" s="1"/>
  <c r="H36" i="3"/>
  <c r="H34" i="3" s="1"/>
  <c r="L35" i="3"/>
  <c r="K35" i="3"/>
  <c r="J35" i="3"/>
  <c r="I35" i="3"/>
  <c r="G35" i="3"/>
  <c r="F35" i="3"/>
  <c r="E35" i="3"/>
  <c r="L34" i="3"/>
  <c r="K34" i="3"/>
  <c r="J34" i="3"/>
  <c r="I34" i="3"/>
  <c r="G34" i="3"/>
  <c r="F34" i="3"/>
  <c r="E34" i="3"/>
  <c r="H33" i="3"/>
  <c r="H32" i="3"/>
  <c r="H31" i="3"/>
  <c r="H30" i="3"/>
  <c r="H29" i="3"/>
  <c r="H27" i="3" s="1"/>
  <c r="H28" i="3"/>
  <c r="L27" i="3"/>
  <c r="L25" i="3" s="1"/>
  <c r="L23" i="3" s="1"/>
  <c r="K27" i="3"/>
  <c r="K25" i="3" s="1"/>
  <c r="K23" i="3" s="1"/>
  <c r="J27" i="3"/>
  <c r="I27" i="3"/>
  <c r="G27" i="3"/>
  <c r="F27" i="3"/>
  <c r="E27" i="3"/>
  <c r="L26" i="3"/>
  <c r="K26" i="3"/>
  <c r="K15" i="3" s="1"/>
  <c r="J26" i="3"/>
  <c r="I26" i="3"/>
  <c r="G26" i="3"/>
  <c r="G24" i="3" s="1"/>
  <c r="G22" i="3" s="1"/>
  <c r="F26" i="3"/>
  <c r="E26" i="3"/>
  <c r="L20" i="3"/>
  <c r="K20" i="3"/>
  <c r="G19" i="3"/>
  <c r="K18" i="3"/>
  <c r="L17" i="3"/>
  <c r="K17" i="3"/>
  <c r="J17" i="3"/>
  <c r="I17" i="3"/>
  <c r="G17" i="3"/>
  <c r="K16" i="3"/>
  <c r="G16" i="3"/>
  <c r="L15" i="3"/>
  <c r="F15" i="3"/>
  <c r="E15" i="3"/>
  <c r="H652" i="2"/>
  <c r="H651" i="2"/>
  <c r="H645" i="2" s="1"/>
  <c r="H650" i="2"/>
  <c r="H649" i="2"/>
  <c r="H648" i="2"/>
  <c r="H647" i="2"/>
  <c r="L646" i="2"/>
  <c r="K646" i="2"/>
  <c r="J646" i="2"/>
  <c r="I646" i="2"/>
  <c r="G646" i="2"/>
  <c r="F646" i="2"/>
  <c r="E646" i="2"/>
  <c r="L645" i="2"/>
  <c r="K645" i="2"/>
  <c r="J645" i="2"/>
  <c r="J611" i="2" s="1"/>
  <c r="I645" i="2"/>
  <c r="G645" i="2"/>
  <c r="F645" i="2"/>
  <c r="E645" i="2"/>
  <c r="H644" i="2"/>
  <c r="H643" i="2"/>
  <c r="H642" i="2"/>
  <c r="H641" i="2"/>
  <c r="H637" i="2" s="1"/>
  <c r="H640" i="2"/>
  <c r="H639" i="2"/>
  <c r="L638" i="2"/>
  <c r="K638" i="2"/>
  <c r="J638" i="2"/>
  <c r="I638" i="2"/>
  <c r="H638" i="2"/>
  <c r="G638" i="2"/>
  <c r="F638" i="2"/>
  <c r="E638" i="2"/>
  <c r="L637" i="2"/>
  <c r="K637" i="2"/>
  <c r="J637" i="2"/>
  <c r="I637" i="2"/>
  <c r="G637" i="2"/>
  <c r="F637" i="2"/>
  <c r="E637" i="2"/>
  <c r="H636" i="2"/>
  <c r="H635" i="2"/>
  <c r="H634" i="2"/>
  <c r="H633" i="2"/>
  <c r="H632" i="2"/>
  <c r="H630" i="2" s="1"/>
  <c r="H631" i="2"/>
  <c r="L630" i="2"/>
  <c r="K630" i="2"/>
  <c r="J630" i="2"/>
  <c r="I630" i="2"/>
  <c r="G630" i="2"/>
  <c r="F630" i="2"/>
  <c r="E630" i="2"/>
  <c r="L629" i="2"/>
  <c r="K629" i="2"/>
  <c r="J629" i="2"/>
  <c r="I629" i="2"/>
  <c r="G629" i="2"/>
  <c r="G611" i="2" s="1"/>
  <c r="F629" i="2"/>
  <c r="F611" i="2" s="1"/>
  <c r="F593" i="2" s="1"/>
  <c r="E629" i="2"/>
  <c r="E611" i="2" s="1"/>
  <c r="H628" i="2"/>
  <c r="H627" i="2"/>
  <c r="H626" i="2"/>
  <c r="H625" i="2"/>
  <c r="H624" i="2"/>
  <c r="H623" i="2"/>
  <c r="L622" i="2"/>
  <c r="L612" i="2" s="1"/>
  <c r="L594" i="2" s="1"/>
  <c r="K622" i="2"/>
  <c r="K612" i="2" s="1"/>
  <c r="K594" i="2" s="1"/>
  <c r="J622" i="2"/>
  <c r="I622" i="2"/>
  <c r="H622" i="2"/>
  <c r="G622" i="2"/>
  <c r="G612" i="2" s="1"/>
  <c r="F622" i="2"/>
  <c r="F612" i="2" s="1"/>
  <c r="E622" i="2"/>
  <c r="L621" i="2"/>
  <c r="L611" i="2" s="1"/>
  <c r="K621" i="2"/>
  <c r="K611" i="2" s="1"/>
  <c r="J621" i="2"/>
  <c r="I621" i="2"/>
  <c r="H621" i="2"/>
  <c r="G621" i="2"/>
  <c r="F621" i="2"/>
  <c r="E621" i="2"/>
  <c r="H620" i="2"/>
  <c r="H619" i="2"/>
  <c r="H618" i="2"/>
  <c r="H617" i="2"/>
  <c r="H616" i="2"/>
  <c r="H614" i="2" s="1"/>
  <c r="H615" i="2"/>
  <c r="L614" i="2"/>
  <c r="K614" i="2"/>
  <c r="J614" i="2"/>
  <c r="I614" i="2"/>
  <c r="I612" i="2" s="1"/>
  <c r="I594" i="2" s="1"/>
  <c r="G614" i="2"/>
  <c r="F614" i="2"/>
  <c r="E614" i="2"/>
  <c r="L613" i="2"/>
  <c r="K613" i="2"/>
  <c r="J613" i="2"/>
  <c r="I613" i="2"/>
  <c r="I611" i="2" s="1"/>
  <c r="G613" i="2"/>
  <c r="F613" i="2"/>
  <c r="E613" i="2"/>
  <c r="J612" i="2"/>
  <c r="J594" i="2" s="1"/>
  <c r="H610" i="2"/>
  <c r="H609" i="2"/>
  <c r="H608" i="2"/>
  <c r="H604" i="2" s="1"/>
  <c r="H607" i="2"/>
  <c r="H606" i="2"/>
  <c r="H605" i="2"/>
  <c r="L604" i="2"/>
  <c r="K604" i="2"/>
  <c r="J604" i="2"/>
  <c r="I604" i="2"/>
  <c r="G604" i="2"/>
  <c r="G594" i="2" s="1"/>
  <c r="F604" i="2"/>
  <c r="E604" i="2"/>
  <c r="L603" i="2"/>
  <c r="K603" i="2"/>
  <c r="J603" i="2"/>
  <c r="J593" i="2" s="1"/>
  <c r="I603" i="2"/>
  <c r="H603" i="2"/>
  <c r="G603" i="2"/>
  <c r="F603" i="2"/>
  <c r="E603" i="2"/>
  <c r="H602" i="2"/>
  <c r="H601" i="2"/>
  <c r="H600" i="2"/>
  <c r="H599" i="2"/>
  <c r="H598" i="2"/>
  <c r="H596" i="2" s="1"/>
  <c r="H597" i="2"/>
  <c r="H595" i="2" s="1"/>
  <c r="L596" i="2"/>
  <c r="K596" i="2"/>
  <c r="J596" i="2"/>
  <c r="I596" i="2"/>
  <c r="G596" i="2"/>
  <c r="F596" i="2"/>
  <c r="F403" i="2" s="1"/>
  <c r="E596" i="2"/>
  <c r="L595" i="2"/>
  <c r="K595" i="2"/>
  <c r="J595" i="2"/>
  <c r="I595" i="2"/>
  <c r="G595" i="2"/>
  <c r="F595" i="2"/>
  <c r="F402" i="2" s="1"/>
  <c r="E595" i="2"/>
  <c r="F594" i="2"/>
  <c r="H592" i="2"/>
  <c r="H591" i="2"/>
  <c r="H590" i="2"/>
  <c r="H589" i="2"/>
  <c r="H588" i="2"/>
  <c r="H586" i="2" s="1"/>
  <c r="H587" i="2"/>
  <c r="H585" i="2" s="1"/>
  <c r="L586" i="2"/>
  <c r="L552" i="2" s="1"/>
  <c r="K586" i="2"/>
  <c r="J586" i="2"/>
  <c r="I586" i="2"/>
  <c r="G586" i="2"/>
  <c r="F586" i="2"/>
  <c r="E586" i="2"/>
  <c r="L585" i="2"/>
  <c r="K585" i="2"/>
  <c r="J585" i="2"/>
  <c r="I585" i="2"/>
  <c r="G585" i="2"/>
  <c r="F585" i="2"/>
  <c r="E585" i="2"/>
  <c r="H584" i="2"/>
  <c r="H583" i="2"/>
  <c r="H582" i="2"/>
  <c r="H581" i="2"/>
  <c r="H580" i="2"/>
  <c r="H579" i="2"/>
  <c r="L578" i="2"/>
  <c r="K578" i="2"/>
  <c r="J578" i="2"/>
  <c r="I578" i="2"/>
  <c r="G578" i="2"/>
  <c r="F578" i="2"/>
  <c r="E578" i="2"/>
  <c r="L577" i="2"/>
  <c r="K577" i="2"/>
  <c r="J577" i="2"/>
  <c r="I577" i="2"/>
  <c r="G577" i="2"/>
  <c r="F577" i="2"/>
  <c r="E577" i="2"/>
  <c r="H576" i="2"/>
  <c r="H575" i="2"/>
  <c r="H574" i="2"/>
  <c r="H573" i="2"/>
  <c r="H569" i="2" s="1"/>
  <c r="H572" i="2"/>
  <c r="H571" i="2"/>
  <c r="L570" i="2"/>
  <c r="K570" i="2"/>
  <c r="J570" i="2"/>
  <c r="J552" i="2" s="1"/>
  <c r="I570" i="2"/>
  <c r="H570" i="2"/>
  <c r="G570" i="2"/>
  <c r="F570" i="2"/>
  <c r="E570" i="2"/>
  <c r="L569" i="2"/>
  <c r="K569" i="2"/>
  <c r="J569" i="2"/>
  <c r="I569" i="2"/>
  <c r="G569" i="2"/>
  <c r="F569" i="2"/>
  <c r="E569" i="2"/>
  <c r="H568" i="2"/>
  <c r="H567" i="2"/>
  <c r="H566" i="2"/>
  <c r="H565" i="2"/>
  <c r="H564" i="2"/>
  <c r="H562" i="2" s="1"/>
  <c r="H563" i="2"/>
  <c r="H561" i="2" s="1"/>
  <c r="L562" i="2"/>
  <c r="K562" i="2"/>
  <c r="J562" i="2"/>
  <c r="I562" i="2"/>
  <c r="G562" i="2"/>
  <c r="F562" i="2"/>
  <c r="F552" i="2" s="1"/>
  <c r="F534" i="2" s="1"/>
  <c r="F532" i="2" s="1"/>
  <c r="E562" i="2"/>
  <c r="E552" i="2" s="1"/>
  <c r="E534" i="2" s="1"/>
  <c r="L561" i="2"/>
  <c r="K561" i="2"/>
  <c r="J561" i="2"/>
  <c r="J551" i="2" s="1"/>
  <c r="I561" i="2"/>
  <c r="G561" i="2"/>
  <c r="G551" i="2" s="1"/>
  <c r="F561" i="2"/>
  <c r="F551" i="2" s="1"/>
  <c r="E561" i="2"/>
  <c r="E551" i="2" s="1"/>
  <c r="H560" i="2"/>
  <c r="H559" i="2"/>
  <c r="H558" i="2"/>
  <c r="H557" i="2"/>
  <c r="H556" i="2"/>
  <c r="H555" i="2"/>
  <c r="L554" i="2"/>
  <c r="K554" i="2"/>
  <c r="K552" i="2" s="1"/>
  <c r="J554" i="2"/>
  <c r="I554" i="2"/>
  <c r="H554" i="2"/>
  <c r="G554" i="2"/>
  <c r="F554" i="2"/>
  <c r="E554" i="2"/>
  <c r="L553" i="2"/>
  <c r="L551" i="2" s="1"/>
  <c r="L533" i="2" s="1"/>
  <c r="K553" i="2"/>
  <c r="K551" i="2" s="1"/>
  <c r="J553" i="2"/>
  <c r="I553" i="2"/>
  <c r="H553" i="2"/>
  <c r="G553" i="2"/>
  <c r="F553" i="2"/>
  <c r="E553" i="2"/>
  <c r="G552" i="2"/>
  <c r="H550" i="2"/>
  <c r="H549" i="2"/>
  <c r="H548" i="2"/>
  <c r="H547" i="2"/>
  <c r="H546" i="2"/>
  <c r="H544" i="2" s="1"/>
  <c r="H545" i="2"/>
  <c r="L544" i="2"/>
  <c r="K544" i="2"/>
  <c r="K534" i="2" s="1"/>
  <c r="K532" i="2" s="1"/>
  <c r="J544" i="2"/>
  <c r="I544" i="2"/>
  <c r="G544" i="2"/>
  <c r="F544" i="2"/>
  <c r="E544" i="2"/>
  <c r="L543" i="2"/>
  <c r="K543" i="2"/>
  <c r="J543" i="2"/>
  <c r="I543" i="2"/>
  <c r="G543" i="2"/>
  <c r="F543" i="2"/>
  <c r="F533" i="2" s="1"/>
  <c r="F531" i="2" s="1"/>
  <c r="E543" i="2"/>
  <c r="E533" i="2" s="1"/>
  <c r="H542" i="2"/>
  <c r="H541" i="2"/>
  <c r="H540" i="2"/>
  <c r="H539" i="2"/>
  <c r="H535" i="2" s="1"/>
  <c r="H538" i="2"/>
  <c r="H537" i="2"/>
  <c r="L536" i="2"/>
  <c r="K536" i="2"/>
  <c r="J536" i="2"/>
  <c r="I536" i="2"/>
  <c r="H536" i="2"/>
  <c r="G536" i="2"/>
  <c r="F536" i="2"/>
  <c r="E536" i="2"/>
  <c r="L535" i="2"/>
  <c r="K535" i="2"/>
  <c r="J535" i="2"/>
  <c r="I535" i="2"/>
  <c r="G535" i="2"/>
  <c r="F535" i="2"/>
  <c r="E535" i="2"/>
  <c r="G534" i="2"/>
  <c r="G532" i="2" s="1"/>
  <c r="H530" i="2"/>
  <c r="H529" i="2"/>
  <c r="H528" i="2"/>
  <c r="H527" i="2"/>
  <c r="H526" i="2"/>
  <c r="H524" i="2" s="1"/>
  <c r="H525" i="2"/>
  <c r="H523" i="2" s="1"/>
  <c r="L524" i="2"/>
  <c r="K524" i="2"/>
  <c r="J524" i="2"/>
  <c r="I524" i="2"/>
  <c r="G524" i="2"/>
  <c r="F524" i="2"/>
  <c r="E524" i="2"/>
  <c r="L523" i="2"/>
  <c r="K523" i="2"/>
  <c r="J523" i="2"/>
  <c r="I523" i="2"/>
  <c r="G523" i="2"/>
  <c r="F523" i="2"/>
  <c r="E523" i="2"/>
  <c r="H522" i="2"/>
  <c r="H521" i="2"/>
  <c r="H520" i="2"/>
  <c r="H519" i="2"/>
  <c r="H518" i="2"/>
  <c r="H516" i="2" s="1"/>
  <c r="H517" i="2"/>
  <c r="L516" i="2"/>
  <c r="K516" i="2"/>
  <c r="J516" i="2"/>
  <c r="I516" i="2"/>
  <c r="G516" i="2"/>
  <c r="F516" i="2"/>
  <c r="E516" i="2"/>
  <c r="L515" i="2"/>
  <c r="K515" i="2"/>
  <c r="J515" i="2"/>
  <c r="I515" i="2"/>
  <c r="G515" i="2"/>
  <c r="F515" i="2"/>
  <c r="E515" i="2"/>
  <c r="H514" i="2"/>
  <c r="H513" i="2"/>
  <c r="H512" i="2"/>
  <c r="H511" i="2"/>
  <c r="H510" i="2"/>
  <c r="H508" i="2" s="1"/>
  <c r="H509" i="2"/>
  <c r="H507" i="2" s="1"/>
  <c r="L508" i="2"/>
  <c r="K508" i="2"/>
  <c r="J508" i="2"/>
  <c r="I508" i="2"/>
  <c r="G508" i="2"/>
  <c r="F508" i="2"/>
  <c r="E508" i="2"/>
  <c r="L507" i="2"/>
  <c r="K507" i="2"/>
  <c r="J507" i="2"/>
  <c r="J489" i="2" s="1"/>
  <c r="I507" i="2"/>
  <c r="G507" i="2"/>
  <c r="F507" i="2"/>
  <c r="E507" i="2"/>
  <c r="H506" i="2"/>
  <c r="H505" i="2"/>
  <c r="H504" i="2"/>
  <c r="H500" i="2" s="1"/>
  <c r="H503" i="2"/>
  <c r="H502" i="2"/>
  <c r="H501" i="2"/>
  <c r="L500" i="2"/>
  <c r="K500" i="2"/>
  <c r="K490" i="2" s="1"/>
  <c r="J500" i="2"/>
  <c r="J490" i="2" s="1"/>
  <c r="I500" i="2"/>
  <c r="G500" i="2"/>
  <c r="G490" i="2" s="1"/>
  <c r="F500" i="2"/>
  <c r="E500" i="2"/>
  <c r="L499" i="2"/>
  <c r="K499" i="2"/>
  <c r="J499" i="2"/>
  <c r="I499" i="2"/>
  <c r="H499" i="2"/>
  <c r="G499" i="2"/>
  <c r="F499" i="2"/>
  <c r="E499" i="2"/>
  <c r="H498" i="2"/>
  <c r="H497" i="2"/>
  <c r="H496" i="2"/>
  <c r="H495" i="2"/>
  <c r="H494" i="2"/>
  <c r="H492" i="2" s="1"/>
  <c r="H493" i="2"/>
  <c r="L492" i="2"/>
  <c r="K492" i="2"/>
  <c r="J492" i="2"/>
  <c r="I492" i="2"/>
  <c r="G492" i="2"/>
  <c r="F492" i="2"/>
  <c r="F490" i="2" s="1"/>
  <c r="E492" i="2"/>
  <c r="L491" i="2"/>
  <c r="K491" i="2"/>
  <c r="J491" i="2"/>
  <c r="I491" i="2"/>
  <c r="I489" i="2" s="1"/>
  <c r="I471" i="2" s="1"/>
  <c r="G491" i="2"/>
  <c r="G489" i="2" s="1"/>
  <c r="G471" i="2" s="1"/>
  <c r="F491" i="2"/>
  <c r="E491" i="2"/>
  <c r="E489" i="2" s="1"/>
  <c r="E490" i="2"/>
  <c r="F489" i="2"/>
  <c r="F471" i="2" s="1"/>
  <c r="H488" i="2"/>
  <c r="H487" i="2"/>
  <c r="H486" i="2"/>
  <c r="H485" i="2"/>
  <c r="H484" i="2"/>
  <c r="H483" i="2"/>
  <c r="L482" i="2"/>
  <c r="K482" i="2"/>
  <c r="K405" i="2" s="1"/>
  <c r="J482" i="2"/>
  <c r="I482" i="2"/>
  <c r="H482" i="2"/>
  <c r="G482" i="2"/>
  <c r="G472" i="2" s="1"/>
  <c r="F482" i="2"/>
  <c r="E482" i="2"/>
  <c r="L481" i="2"/>
  <c r="K481" i="2"/>
  <c r="J481" i="2"/>
  <c r="I481" i="2"/>
  <c r="H481" i="2"/>
  <c r="G481" i="2"/>
  <c r="F481" i="2"/>
  <c r="E481" i="2"/>
  <c r="H480" i="2"/>
  <c r="H479" i="2"/>
  <c r="H478" i="2"/>
  <c r="H477" i="2"/>
  <c r="H476" i="2"/>
  <c r="H475" i="2"/>
  <c r="L474" i="2"/>
  <c r="K474" i="2"/>
  <c r="J474" i="2"/>
  <c r="J403" i="2" s="1"/>
  <c r="I474" i="2"/>
  <c r="I403" i="2" s="1"/>
  <c r="G474" i="2"/>
  <c r="F474" i="2"/>
  <c r="E474" i="2"/>
  <c r="L473" i="2"/>
  <c r="K473" i="2"/>
  <c r="J473" i="2"/>
  <c r="I473" i="2"/>
  <c r="I402" i="2" s="1"/>
  <c r="G473" i="2"/>
  <c r="F473" i="2"/>
  <c r="E473" i="2"/>
  <c r="E402" i="2" s="1"/>
  <c r="J472" i="2"/>
  <c r="H470" i="2"/>
  <c r="H469" i="2"/>
  <c r="H463" i="2" s="1"/>
  <c r="H468" i="2"/>
  <c r="H464" i="2" s="1"/>
  <c r="H467" i="2"/>
  <c r="H466" i="2"/>
  <c r="H465" i="2"/>
  <c r="L464" i="2"/>
  <c r="K464" i="2"/>
  <c r="J464" i="2"/>
  <c r="I464" i="2"/>
  <c r="G464" i="2"/>
  <c r="F464" i="2"/>
  <c r="E464" i="2"/>
  <c r="L463" i="2"/>
  <c r="K463" i="2"/>
  <c r="J463" i="2"/>
  <c r="I463" i="2"/>
  <c r="G463" i="2"/>
  <c r="F463" i="2"/>
  <c r="E463" i="2"/>
  <c r="H462" i="2"/>
  <c r="H461" i="2"/>
  <c r="H460" i="2"/>
  <c r="H459" i="2"/>
  <c r="H458" i="2"/>
  <c r="H456" i="2" s="1"/>
  <c r="H457" i="2"/>
  <c r="H455" i="2" s="1"/>
  <c r="L456" i="2"/>
  <c r="K456" i="2"/>
  <c r="J456" i="2"/>
  <c r="I456" i="2"/>
  <c r="G456" i="2"/>
  <c r="F456" i="2"/>
  <c r="E456" i="2"/>
  <c r="L455" i="2"/>
  <c r="K455" i="2"/>
  <c r="J455" i="2"/>
  <c r="I455" i="2"/>
  <c r="G455" i="2"/>
  <c r="F455" i="2"/>
  <c r="E455" i="2"/>
  <c r="H454" i="2"/>
  <c r="H453" i="2"/>
  <c r="H452" i="2"/>
  <c r="H451" i="2"/>
  <c r="H450" i="2"/>
  <c r="H448" i="2" s="1"/>
  <c r="H449" i="2"/>
  <c r="H447" i="2" s="1"/>
  <c r="L448" i="2"/>
  <c r="L430" i="2" s="1"/>
  <c r="K448" i="2"/>
  <c r="J448" i="2"/>
  <c r="I448" i="2"/>
  <c r="G448" i="2"/>
  <c r="F448" i="2"/>
  <c r="E448" i="2"/>
  <c r="L447" i="2"/>
  <c r="K447" i="2"/>
  <c r="J447" i="2"/>
  <c r="I447" i="2"/>
  <c r="G447" i="2"/>
  <c r="F447" i="2"/>
  <c r="E447" i="2"/>
  <c r="H446" i="2"/>
  <c r="H445" i="2"/>
  <c r="H444" i="2"/>
  <c r="H443" i="2"/>
  <c r="H442" i="2"/>
  <c r="H441" i="2"/>
  <c r="L440" i="2"/>
  <c r="K440" i="2"/>
  <c r="J440" i="2"/>
  <c r="J430" i="2" s="1"/>
  <c r="I440" i="2"/>
  <c r="G440" i="2"/>
  <c r="F440" i="2"/>
  <c r="F430" i="2" s="1"/>
  <c r="E440" i="2"/>
  <c r="L439" i="2"/>
  <c r="K439" i="2"/>
  <c r="J439" i="2"/>
  <c r="J429" i="2" s="1"/>
  <c r="I439" i="2"/>
  <c r="I429" i="2" s="1"/>
  <c r="G439" i="2"/>
  <c r="F439" i="2"/>
  <c r="E439" i="2"/>
  <c r="H438" i="2"/>
  <c r="H437" i="2"/>
  <c r="H436" i="2"/>
  <c r="H435" i="2"/>
  <c r="H431" i="2" s="1"/>
  <c r="H434" i="2"/>
  <c r="H433" i="2"/>
  <c r="L432" i="2"/>
  <c r="K432" i="2"/>
  <c r="K430" i="2" s="1"/>
  <c r="J432" i="2"/>
  <c r="I432" i="2"/>
  <c r="H432" i="2"/>
  <c r="G432" i="2"/>
  <c r="F432" i="2"/>
  <c r="E432" i="2"/>
  <c r="L431" i="2"/>
  <c r="K431" i="2"/>
  <c r="J431" i="2"/>
  <c r="I431" i="2"/>
  <c r="G431" i="2"/>
  <c r="G429" i="2" s="1"/>
  <c r="G406" i="2" s="1"/>
  <c r="F431" i="2"/>
  <c r="E431" i="2"/>
  <c r="G430" i="2"/>
  <c r="H428" i="2"/>
  <c r="H427" i="2"/>
  <c r="H426" i="2"/>
  <c r="H425" i="2"/>
  <c r="H424" i="2"/>
  <c r="H422" i="2" s="1"/>
  <c r="H423" i="2"/>
  <c r="L422" i="2"/>
  <c r="K422" i="2"/>
  <c r="J422" i="2"/>
  <c r="I422" i="2"/>
  <c r="G422" i="2"/>
  <c r="F422" i="2"/>
  <c r="E422" i="2"/>
  <c r="L421" i="2"/>
  <c r="K421" i="2"/>
  <c r="J421" i="2"/>
  <c r="J411" i="2" s="1"/>
  <c r="I421" i="2"/>
  <c r="G421" i="2"/>
  <c r="F421" i="2"/>
  <c r="E421" i="2"/>
  <c r="H420" i="2"/>
  <c r="H419" i="2"/>
  <c r="H418" i="2"/>
  <c r="H417" i="2"/>
  <c r="H413" i="2" s="1"/>
  <c r="H416" i="2"/>
  <c r="H415" i="2"/>
  <c r="L414" i="2"/>
  <c r="L403" i="2" s="1"/>
  <c r="K414" i="2"/>
  <c r="J414" i="2"/>
  <c r="I414" i="2"/>
  <c r="H414" i="2"/>
  <c r="G414" i="2"/>
  <c r="F414" i="2"/>
  <c r="E414" i="2"/>
  <c r="L413" i="2"/>
  <c r="L402" i="2" s="1"/>
  <c r="K413" i="2"/>
  <c r="J413" i="2"/>
  <c r="I413" i="2"/>
  <c r="G413" i="2"/>
  <c r="F413" i="2"/>
  <c r="E413" i="2"/>
  <c r="L412" i="2"/>
  <c r="G412" i="2"/>
  <c r="G410" i="2" s="1"/>
  <c r="G407" i="2"/>
  <c r="L405" i="2"/>
  <c r="G405" i="2"/>
  <c r="E405" i="2"/>
  <c r="K404" i="2"/>
  <c r="G403" i="2"/>
  <c r="G401" i="2"/>
  <c r="H398" i="2"/>
  <c r="H397" i="2"/>
  <c r="H396" i="2"/>
  <c r="H395" i="2"/>
  <c r="H394" i="2"/>
  <c r="H393" i="2"/>
  <c r="H391" i="2" s="1"/>
  <c r="L392" i="2"/>
  <c r="K392" i="2"/>
  <c r="J392" i="2"/>
  <c r="I392" i="2"/>
  <c r="G392" i="2"/>
  <c r="F392" i="2"/>
  <c r="E392" i="2"/>
  <c r="L391" i="2"/>
  <c r="K391" i="2"/>
  <c r="J391" i="2"/>
  <c r="I391" i="2"/>
  <c r="G391" i="2"/>
  <c r="F391" i="2"/>
  <c r="E391" i="2"/>
  <c r="H390" i="2"/>
  <c r="H389" i="2"/>
  <c r="H388" i="2"/>
  <c r="H387" i="2"/>
  <c r="H386" i="2"/>
  <c r="H385" i="2"/>
  <c r="L384" i="2"/>
  <c r="K384" i="2"/>
  <c r="J384" i="2"/>
  <c r="I384" i="2"/>
  <c r="H384" i="2"/>
  <c r="G384" i="2"/>
  <c r="F384" i="2"/>
  <c r="E384" i="2"/>
  <c r="L383" i="2"/>
  <c r="K383" i="2"/>
  <c r="J383" i="2"/>
  <c r="I383" i="2"/>
  <c r="I357" i="2" s="1"/>
  <c r="I339" i="2" s="1"/>
  <c r="H383" i="2"/>
  <c r="G383" i="2"/>
  <c r="F383" i="2"/>
  <c r="E383" i="2"/>
  <c r="H382" i="2"/>
  <c r="H381" i="2"/>
  <c r="H380" i="2"/>
  <c r="H379" i="2"/>
  <c r="H378" i="2"/>
  <c r="H376" i="2" s="1"/>
  <c r="H377" i="2"/>
  <c r="H375" i="2" s="1"/>
  <c r="L376" i="2"/>
  <c r="K376" i="2"/>
  <c r="J376" i="2"/>
  <c r="I376" i="2"/>
  <c r="I358" i="2" s="1"/>
  <c r="G376" i="2"/>
  <c r="G358" i="2" s="1"/>
  <c r="F376" i="2"/>
  <c r="F358" i="2" s="1"/>
  <c r="E376" i="2"/>
  <c r="L375" i="2"/>
  <c r="K375" i="2"/>
  <c r="J375" i="2"/>
  <c r="I375" i="2"/>
  <c r="G375" i="2"/>
  <c r="F375" i="2"/>
  <c r="E375" i="2"/>
  <c r="H374" i="2"/>
  <c r="H373" i="2"/>
  <c r="H372" i="2"/>
  <c r="H371" i="2"/>
  <c r="H370" i="2"/>
  <c r="H368" i="2" s="1"/>
  <c r="H369" i="2"/>
  <c r="H367" i="2" s="1"/>
  <c r="L368" i="2"/>
  <c r="L358" i="2" s="1"/>
  <c r="K368" i="2"/>
  <c r="K358" i="2" s="1"/>
  <c r="J368" i="2"/>
  <c r="I368" i="2"/>
  <c r="G368" i="2"/>
  <c r="F368" i="2"/>
  <c r="E368" i="2"/>
  <c r="L367" i="2"/>
  <c r="L357" i="2" s="1"/>
  <c r="L339" i="2" s="1"/>
  <c r="K367" i="2"/>
  <c r="J367" i="2"/>
  <c r="I367" i="2"/>
  <c r="G367" i="2"/>
  <c r="F367" i="2"/>
  <c r="E367" i="2"/>
  <c r="H366" i="2"/>
  <c r="H365" i="2"/>
  <c r="H364" i="2"/>
  <c r="H363" i="2"/>
  <c r="H362" i="2"/>
  <c r="H360" i="2" s="1"/>
  <c r="H361" i="2"/>
  <c r="L360" i="2"/>
  <c r="K360" i="2"/>
  <c r="J360" i="2"/>
  <c r="J358" i="2" s="1"/>
  <c r="I360" i="2"/>
  <c r="G360" i="2"/>
  <c r="F360" i="2"/>
  <c r="E360" i="2"/>
  <c r="E358" i="2" s="1"/>
  <c r="L359" i="2"/>
  <c r="K359" i="2"/>
  <c r="J359" i="2"/>
  <c r="I359" i="2"/>
  <c r="G359" i="2"/>
  <c r="F359" i="2"/>
  <c r="E359" i="2"/>
  <c r="J357" i="2"/>
  <c r="J339" i="2" s="1"/>
  <c r="H356" i="2"/>
  <c r="H355" i="2"/>
  <c r="H354" i="2"/>
  <c r="H350" i="2" s="1"/>
  <c r="H273" i="2" s="1"/>
  <c r="H353" i="2"/>
  <c r="H352" i="2"/>
  <c r="H351" i="2"/>
  <c r="L350" i="2"/>
  <c r="K350" i="2"/>
  <c r="K340" i="2" s="1"/>
  <c r="J350" i="2"/>
  <c r="I350" i="2"/>
  <c r="G350" i="2"/>
  <c r="G340" i="2" s="1"/>
  <c r="F350" i="2"/>
  <c r="E350" i="2"/>
  <c r="L349" i="2"/>
  <c r="K349" i="2"/>
  <c r="J349" i="2"/>
  <c r="I349" i="2"/>
  <c r="H349" i="2"/>
  <c r="G349" i="2"/>
  <c r="F349" i="2"/>
  <c r="E349" i="2"/>
  <c r="H348" i="2"/>
  <c r="H347" i="2"/>
  <c r="H346" i="2"/>
  <c r="H345" i="2"/>
  <c r="H344" i="2"/>
  <c r="H342" i="2" s="1"/>
  <c r="H343" i="2"/>
  <c r="L342" i="2"/>
  <c r="K342" i="2"/>
  <c r="J342" i="2"/>
  <c r="I342" i="2"/>
  <c r="G342" i="2"/>
  <c r="F342" i="2"/>
  <c r="F271" i="2" s="1"/>
  <c r="E342" i="2"/>
  <c r="L341" i="2"/>
  <c r="K341" i="2"/>
  <c r="J341" i="2"/>
  <c r="I341" i="2"/>
  <c r="G341" i="2"/>
  <c r="F341" i="2"/>
  <c r="E341" i="2"/>
  <c r="E270" i="2" s="1"/>
  <c r="F340" i="2"/>
  <c r="H338" i="2"/>
  <c r="H337" i="2"/>
  <c r="H336" i="2"/>
  <c r="H335" i="2"/>
  <c r="H334" i="2"/>
  <c r="H333" i="2"/>
  <c r="H331" i="2" s="1"/>
  <c r="L332" i="2"/>
  <c r="K332" i="2"/>
  <c r="K298" i="2" s="1"/>
  <c r="K275" i="2" s="1"/>
  <c r="J332" i="2"/>
  <c r="I332" i="2"/>
  <c r="H332" i="2"/>
  <c r="G332" i="2"/>
  <c r="F332" i="2"/>
  <c r="E332" i="2"/>
  <c r="L331" i="2"/>
  <c r="L297" i="2" s="1"/>
  <c r="L274" i="2" s="1"/>
  <c r="K331" i="2"/>
  <c r="J331" i="2"/>
  <c r="I331" i="2"/>
  <c r="G331" i="2"/>
  <c r="F331" i="2"/>
  <c r="E331" i="2"/>
  <c r="H330" i="2"/>
  <c r="H329" i="2"/>
  <c r="H328" i="2"/>
  <c r="H327" i="2"/>
  <c r="H326" i="2"/>
  <c r="H324" i="2" s="1"/>
  <c r="H325" i="2"/>
  <c r="H323" i="2" s="1"/>
  <c r="L324" i="2"/>
  <c r="K324" i="2"/>
  <c r="J324" i="2"/>
  <c r="J298" i="2" s="1"/>
  <c r="I324" i="2"/>
  <c r="G324" i="2"/>
  <c r="F324" i="2"/>
  <c r="E324" i="2"/>
  <c r="L323" i="2"/>
  <c r="K323" i="2"/>
  <c r="J323" i="2"/>
  <c r="I323" i="2"/>
  <c r="G323" i="2"/>
  <c r="F323" i="2"/>
  <c r="E323" i="2"/>
  <c r="H322" i="2"/>
  <c r="H321" i="2"/>
  <c r="H315" i="2" s="1"/>
  <c r="H320" i="2"/>
  <c r="H316" i="2" s="1"/>
  <c r="H319" i="2"/>
  <c r="H318" i="2"/>
  <c r="H317" i="2"/>
  <c r="L316" i="2"/>
  <c r="K316" i="2"/>
  <c r="J316" i="2"/>
  <c r="I316" i="2"/>
  <c r="G316" i="2"/>
  <c r="F316" i="2"/>
  <c r="E316" i="2"/>
  <c r="L315" i="2"/>
  <c r="K315" i="2"/>
  <c r="J315" i="2"/>
  <c r="I315" i="2"/>
  <c r="I297" i="2" s="1"/>
  <c r="G315" i="2"/>
  <c r="F315" i="2"/>
  <c r="E315" i="2"/>
  <c r="H314" i="2"/>
  <c r="H313" i="2"/>
  <c r="H312" i="2"/>
  <c r="H311" i="2"/>
  <c r="H310" i="2"/>
  <c r="H309" i="2"/>
  <c r="H307" i="2" s="1"/>
  <c r="L308" i="2"/>
  <c r="K308" i="2"/>
  <c r="J308" i="2"/>
  <c r="I308" i="2"/>
  <c r="H308" i="2"/>
  <c r="G308" i="2"/>
  <c r="F308" i="2"/>
  <c r="F298" i="2" s="1"/>
  <c r="E308" i="2"/>
  <c r="E298" i="2" s="1"/>
  <c r="L307" i="2"/>
  <c r="K307" i="2"/>
  <c r="J307" i="2"/>
  <c r="I307" i="2"/>
  <c r="G307" i="2"/>
  <c r="F307" i="2"/>
  <c r="F297" i="2" s="1"/>
  <c r="F279" i="2" s="1"/>
  <c r="E307" i="2"/>
  <c r="H306" i="2"/>
  <c r="H305" i="2"/>
  <c r="H304" i="2"/>
  <c r="H303" i="2"/>
  <c r="H302" i="2"/>
  <c r="H300" i="2" s="1"/>
  <c r="H301" i="2"/>
  <c r="L300" i="2"/>
  <c r="L298" i="2" s="1"/>
  <c r="K300" i="2"/>
  <c r="J300" i="2"/>
  <c r="I300" i="2"/>
  <c r="G300" i="2"/>
  <c r="F300" i="2"/>
  <c r="E300" i="2"/>
  <c r="L299" i="2"/>
  <c r="K299" i="2"/>
  <c r="K297" i="2" s="1"/>
  <c r="J299" i="2"/>
  <c r="I299" i="2"/>
  <c r="G299" i="2"/>
  <c r="G297" i="2" s="1"/>
  <c r="F299" i="2"/>
  <c r="E299" i="2"/>
  <c r="E297" i="2"/>
  <c r="H296" i="2"/>
  <c r="H290" i="2" s="1"/>
  <c r="H295" i="2"/>
  <c r="H294" i="2"/>
  <c r="H293" i="2"/>
  <c r="H292" i="2"/>
  <c r="H291" i="2"/>
  <c r="L290" i="2"/>
  <c r="K290" i="2"/>
  <c r="J290" i="2"/>
  <c r="I290" i="2"/>
  <c r="G290" i="2"/>
  <c r="F290" i="2"/>
  <c r="E290" i="2"/>
  <c r="L289" i="2"/>
  <c r="K289" i="2"/>
  <c r="J289" i="2"/>
  <c r="I289" i="2"/>
  <c r="G289" i="2"/>
  <c r="F289" i="2"/>
  <c r="E289" i="2"/>
  <c r="H288" i="2"/>
  <c r="H287" i="2"/>
  <c r="H286" i="2"/>
  <c r="H282" i="2" s="1"/>
  <c r="H285" i="2"/>
  <c r="H284" i="2"/>
  <c r="H283" i="2"/>
  <c r="L282" i="2"/>
  <c r="K282" i="2"/>
  <c r="J282" i="2"/>
  <c r="I282" i="2"/>
  <c r="G282" i="2"/>
  <c r="F282" i="2"/>
  <c r="E282" i="2"/>
  <c r="L281" i="2"/>
  <c r="K281" i="2"/>
  <c r="J281" i="2"/>
  <c r="I281" i="2"/>
  <c r="H281" i="2"/>
  <c r="G281" i="2"/>
  <c r="F281" i="2"/>
  <c r="E281" i="2"/>
  <c r="J275" i="2"/>
  <c r="L273" i="2"/>
  <c r="I273" i="2"/>
  <c r="G273" i="2"/>
  <c r="F273" i="2"/>
  <c r="L272" i="2"/>
  <c r="K272" i="2"/>
  <c r="G272" i="2"/>
  <c r="F272" i="2"/>
  <c r="E272" i="2"/>
  <c r="L271" i="2"/>
  <c r="J271" i="2"/>
  <c r="I271" i="2"/>
  <c r="G271" i="2"/>
  <c r="L270" i="2"/>
  <c r="L268" i="2" s="1"/>
  <c r="K270" i="2"/>
  <c r="J270" i="2"/>
  <c r="I270" i="2"/>
  <c r="F270" i="2"/>
  <c r="H265" i="2"/>
  <c r="H264" i="2"/>
  <c r="H263" i="2"/>
  <c r="H259" i="2" s="1"/>
  <c r="H262" i="2"/>
  <c r="H261" i="2"/>
  <c r="H260" i="2"/>
  <c r="H258" i="2" s="1"/>
  <c r="L259" i="2"/>
  <c r="K259" i="2"/>
  <c r="K225" i="2" s="1"/>
  <c r="J259" i="2"/>
  <c r="I259" i="2"/>
  <c r="G259" i="2"/>
  <c r="F259" i="2"/>
  <c r="E259" i="2"/>
  <c r="L258" i="2"/>
  <c r="K258" i="2"/>
  <c r="J258" i="2"/>
  <c r="I258" i="2"/>
  <c r="G258" i="2"/>
  <c r="F258" i="2"/>
  <c r="E258" i="2"/>
  <c r="H257" i="2"/>
  <c r="H256" i="2"/>
  <c r="H255" i="2"/>
  <c r="H254" i="2"/>
  <c r="H253" i="2"/>
  <c r="H252" i="2"/>
  <c r="L251" i="2"/>
  <c r="K251" i="2"/>
  <c r="J251" i="2"/>
  <c r="I251" i="2"/>
  <c r="H251" i="2"/>
  <c r="G251" i="2"/>
  <c r="F251" i="2"/>
  <c r="E251" i="2"/>
  <c r="L250" i="2"/>
  <c r="K250" i="2"/>
  <c r="K224" i="2" s="1"/>
  <c r="J250" i="2"/>
  <c r="I250" i="2"/>
  <c r="I224" i="2" s="1"/>
  <c r="H250" i="2"/>
  <c r="G250" i="2"/>
  <c r="F250" i="2"/>
  <c r="E250" i="2"/>
  <c r="H249" i="2"/>
  <c r="H248" i="2"/>
  <c r="H247" i="2"/>
  <c r="H246" i="2"/>
  <c r="H245" i="2"/>
  <c r="H244" i="2"/>
  <c r="L243" i="2"/>
  <c r="K243" i="2"/>
  <c r="J243" i="2"/>
  <c r="I243" i="2"/>
  <c r="G243" i="2"/>
  <c r="F243" i="2"/>
  <c r="E243" i="2"/>
  <c r="L242" i="2"/>
  <c r="K242" i="2"/>
  <c r="J242" i="2"/>
  <c r="I242" i="2"/>
  <c r="H242" i="2"/>
  <c r="G242" i="2"/>
  <c r="F242" i="2"/>
  <c r="E242" i="2"/>
  <c r="H241" i="2"/>
  <c r="H240" i="2"/>
  <c r="H239" i="2"/>
  <c r="H238" i="2"/>
  <c r="H237" i="2"/>
  <c r="H236" i="2"/>
  <c r="H234" i="2" s="1"/>
  <c r="L235" i="2"/>
  <c r="K235" i="2"/>
  <c r="J235" i="2"/>
  <c r="I235" i="2"/>
  <c r="H235" i="2"/>
  <c r="G235" i="2"/>
  <c r="G225" i="2" s="1"/>
  <c r="G207" i="2" s="1"/>
  <c r="F235" i="2"/>
  <c r="E235" i="2"/>
  <c r="L234" i="2"/>
  <c r="L224" i="2" s="1"/>
  <c r="K234" i="2"/>
  <c r="J234" i="2"/>
  <c r="I234" i="2"/>
  <c r="G234" i="2"/>
  <c r="G224" i="2" s="1"/>
  <c r="G206" i="2" s="1"/>
  <c r="F234" i="2"/>
  <c r="E234" i="2"/>
  <c r="E224" i="2" s="1"/>
  <c r="E206" i="2" s="1"/>
  <c r="H233" i="2"/>
  <c r="H232" i="2"/>
  <c r="H231" i="2"/>
  <c r="H230" i="2"/>
  <c r="H229" i="2"/>
  <c r="H228" i="2"/>
  <c r="H226" i="2" s="1"/>
  <c r="L227" i="2"/>
  <c r="L225" i="2" s="1"/>
  <c r="L207" i="2" s="1"/>
  <c r="K227" i="2"/>
  <c r="J227" i="2"/>
  <c r="I227" i="2"/>
  <c r="H227" i="2"/>
  <c r="G227" i="2"/>
  <c r="F227" i="2"/>
  <c r="E227" i="2"/>
  <c r="E225" i="2" s="1"/>
  <c r="L226" i="2"/>
  <c r="K226" i="2"/>
  <c r="J226" i="2"/>
  <c r="I226" i="2"/>
  <c r="G226" i="2"/>
  <c r="F226" i="2"/>
  <c r="E226" i="2"/>
  <c r="J225" i="2"/>
  <c r="J207" i="2" s="1"/>
  <c r="J224" i="2"/>
  <c r="F224" i="2"/>
  <c r="H223" i="2"/>
  <c r="H222" i="2"/>
  <c r="H221" i="2"/>
  <c r="H220" i="2"/>
  <c r="H219" i="2"/>
  <c r="H217" i="2" s="1"/>
  <c r="H218" i="2"/>
  <c r="L217" i="2"/>
  <c r="K217" i="2"/>
  <c r="K207" i="2" s="1"/>
  <c r="J217" i="2"/>
  <c r="I217" i="2"/>
  <c r="G217" i="2"/>
  <c r="F217" i="2"/>
  <c r="E217" i="2"/>
  <c r="L216" i="2"/>
  <c r="L17" i="2" s="1"/>
  <c r="K216" i="2"/>
  <c r="K206" i="2" s="1"/>
  <c r="J216" i="2"/>
  <c r="I216" i="2"/>
  <c r="H216" i="2"/>
  <c r="G216" i="2"/>
  <c r="F216" i="2"/>
  <c r="F206" i="2" s="1"/>
  <c r="E216" i="2"/>
  <c r="H215" i="2"/>
  <c r="H214" i="2"/>
  <c r="H213" i="2"/>
  <c r="H212" i="2"/>
  <c r="H211" i="2"/>
  <c r="H209" i="2" s="1"/>
  <c r="H210" i="2"/>
  <c r="H208" i="2" s="1"/>
  <c r="L209" i="2"/>
  <c r="K209" i="2"/>
  <c r="J209" i="2"/>
  <c r="I209" i="2"/>
  <c r="G209" i="2"/>
  <c r="G16" i="2" s="1"/>
  <c r="F209" i="2"/>
  <c r="E209" i="2"/>
  <c r="L208" i="2"/>
  <c r="K208" i="2"/>
  <c r="J208" i="2"/>
  <c r="I208" i="2"/>
  <c r="G208" i="2"/>
  <c r="F208" i="2"/>
  <c r="E208" i="2"/>
  <c r="L206" i="2"/>
  <c r="I206" i="2"/>
  <c r="H205" i="2"/>
  <c r="H204" i="2"/>
  <c r="H203" i="2"/>
  <c r="H202" i="2"/>
  <c r="H201" i="2"/>
  <c r="H199" i="2" s="1"/>
  <c r="H200" i="2"/>
  <c r="L199" i="2"/>
  <c r="K199" i="2"/>
  <c r="J199" i="2"/>
  <c r="I199" i="2"/>
  <c r="G199" i="2"/>
  <c r="F199" i="2"/>
  <c r="E199" i="2"/>
  <c r="E165" i="2" s="1"/>
  <c r="L198" i="2"/>
  <c r="K198" i="2"/>
  <c r="J198" i="2"/>
  <c r="I198" i="2"/>
  <c r="H198" i="2"/>
  <c r="G198" i="2"/>
  <c r="F198" i="2"/>
  <c r="E198" i="2"/>
  <c r="H197" i="2"/>
  <c r="H196" i="2"/>
  <c r="H195" i="2"/>
  <c r="H194" i="2"/>
  <c r="H193" i="2"/>
  <c r="H192" i="2"/>
  <c r="H190" i="2" s="1"/>
  <c r="L191" i="2"/>
  <c r="K191" i="2"/>
  <c r="K165" i="2" s="1"/>
  <c r="J191" i="2"/>
  <c r="I191" i="2"/>
  <c r="G191" i="2"/>
  <c r="F191" i="2"/>
  <c r="E191" i="2"/>
  <c r="L190" i="2"/>
  <c r="K190" i="2"/>
  <c r="J190" i="2"/>
  <c r="I190" i="2"/>
  <c r="G190" i="2"/>
  <c r="F190" i="2"/>
  <c r="E190" i="2"/>
  <c r="E164" i="2" s="1"/>
  <c r="H189" i="2"/>
  <c r="H188" i="2"/>
  <c r="H187" i="2"/>
  <c r="H183" i="2" s="1"/>
  <c r="H186" i="2"/>
  <c r="H185" i="2"/>
  <c r="H184" i="2"/>
  <c r="L183" i="2"/>
  <c r="K183" i="2"/>
  <c r="J183" i="2"/>
  <c r="I183" i="2"/>
  <c r="G183" i="2"/>
  <c r="F183" i="2"/>
  <c r="E183" i="2"/>
  <c r="L182" i="2"/>
  <c r="K182" i="2"/>
  <c r="J182" i="2"/>
  <c r="I182" i="2"/>
  <c r="H182" i="2"/>
  <c r="G182" i="2"/>
  <c r="F182" i="2"/>
  <c r="E182" i="2"/>
  <c r="H181" i="2"/>
  <c r="H180" i="2"/>
  <c r="H179" i="2"/>
  <c r="H178" i="2"/>
  <c r="H177" i="2"/>
  <c r="H175" i="2" s="1"/>
  <c r="H176" i="2"/>
  <c r="L175" i="2"/>
  <c r="K175" i="2"/>
  <c r="J175" i="2"/>
  <c r="I175" i="2"/>
  <c r="I165" i="2" s="1"/>
  <c r="I147" i="2" s="1"/>
  <c r="G175" i="2"/>
  <c r="G165" i="2" s="1"/>
  <c r="G147" i="2" s="1"/>
  <c r="F175" i="2"/>
  <c r="E175" i="2"/>
  <c r="L174" i="2"/>
  <c r="K174" i="2"/>
  <c r="K164" i="2" s="1"/>
  <c r="J174" i="2"/>
  <c r="I174" i="2"/>
  <c r="I164" i="2" s="1"/>
  <c r="I146" i="2" s="1"/>
  <c r="H174" i="2"/>
  <c r="G174" i="2"/>
  <c r="F174" i="2"/>
  <c r="F164" i="2" s="1"/>
  <c r="E174" i="2"/>
  <c r="H173" i="2"/>
  <c r="H167" i="2" s="1"/>
  <c r="H172" i="2"/>
  <c r="H171" i="2"/>
  <c r="H170" i="2"/>
  <c r="H169" i="2"/>
  <c r="H168" i="2"/>
  <c r="H166" i="2" s="1"/>
  <c r="H164" i="2" s="1"/>
  <c r="L167" i="2"/>
  <c r="K167" i="2"/>
  <c r="J167" i="2"/>
  <c r="I167" i="2"/>
  <c r="G167" i="2"/>
  <c r="F167" i="2"/>
  <c r="F165" i="2" s="1"/>
  <c r="F147" i="2" s="1"/>
  <c r="E167" i="2"/>
  <c r="L166" i="2"/>
  <c r="K166" i="2"/>
  <c r="J166" i="2"/>
  <c r="I166" i="2"/>
  <c r="G166" i="2"/>
  <c r="F166" i="2"/>
  <c r="E166" i="2"/>
  <c r="L165" i="2"/>
  <c r="L164" i="2"/>
  <c r="J164" i="2"/>
  <c r="G164" i="2"/>
  <c r="H163" i="2"/>
  <c r="H162" i="2"/>
  <c r="H161" i="2"/>
  <c r="H160" i="2"/>
  <c r="H159" i="2"/>
  <c r="H158" i="2"/>
  <c r="H156" i="2" s="1"/>
  <c r="L157" i="2"/>
  <c r="K157" i="2"/>
  <c r="K18" i="2" s="1"/>
  <c r="J157" i="2"/>
  <c r="I157" i="2"/>
  <c r="H157" i="2"/>
  <c r="G157" i="2"/>
  <c r="F157" i="2"/>
  <c r="E157" i="2"/>
  <c r="L156" i="2"/>
  <c r="K156" i="2"/>
  <c r="J156" i="2"/>
  <c r="I156" i="2"/>
  <c r="G156" i="2"/>
  <c r="G146" i="2" s="1"/>
  <c r="F156" i="2"/>
  <c r="E156" i="2"/>
  <c r="E146" i="2" s="1"/>
  <c r="E144" i="2" s="1"/>
  <c r="H155" i="2"/>
  <c r="H154" i="2"/>
  <c r="H153" i="2"/>
  <c r="H152" i="2"/>
  <c r="H151" i="2"/>
  <c r="H149" i="2" s="1"/>
  <c r="H150" i="2"/>
  <c r="L149" i="2"/>
  <c r="K149" i="2"/>
  <c r="J149" i="2"/>
  <c r="I149" i="2"/>
  <c r="I16" i="2" s="1"/>
  <c r="G149" i="2"/>
  <c r="F149" i="2"/>
  <c r="E149" i="2"/>
  <c r="L148" i="2"/>
  <c r="K148" i="2"/>
  <c r="J148" i="2"/>
  <c r="I148" i="2"/>
  <c r="H148" i="2"/>
  <c r="G148" i="2"/>
  <c r="F148" i="2"/>
  <c r="F146" i="2" s="1"/>
  <c r="E148" i="2"/>
  <c r="K147" i="2"/>
  <c r="K145" i="2" s="1"/>
  <c r="L146" i="2"/>
  <c r="L144" i="2" s="1"/>
  <c r="J146" i="2"/>
  <c r="H143" i="2"/>
  <c r="H142" i="2"/>
  <c r="H141" i="2"/>
  <c r="H140" i="2"/>
  <c r="H139" i="2"/>
  <c r="H137" i="2" s="1"/>
  <c r="H138" i="2"/>
  <c r="H136" i="2" s="1"/>
  <c r="L137" i="2"/>
  <c r="K137" i="2"/>
  <c r="J137" i="2"/>
  <c r="I137" i="2"/>
  <c r="G137" i="2"/>
  <c r="F137" i="2"/>
  <c r="E137" i="2"/>
  <c r="L136" i="2"/>
  <c r="K136" i="2"/>
  <c r="J136" i="2"/>
  <c r="I136" i="2"/>
  <c r="G136" i="2"/>
  <c r="F136" i="2"/>
  <c r="E136" i="2"/>
  <c r="H135" i="2"/>
  <c r="H134" i="2"/>
  <c r="H133" i="2"/>
  <c r="H132" i="2"/>
  <c r="H131" i="2"/>
  <c r="H130" i="2"/>
  <c r="L129" i="2"/>
  <c r="K129" i="2"/>
  <c r="J129" i="2"/>
  <c r="I129" i="2"/>
  <c r="G129" i="2"/>
  <c r="G103" i="2" s="1"/>
  <c r="F129" i="2"/>
  <c r="E129" i="2"/>
  <c r="E103" i="2" s="1"/>
  <c r="L128" i="2"/>
  <c r="K128" i="2"/>
  <c r="J128" i="2"/>
  <c r="I128" i="2"/>
  <c r="H128" i="2"/>
  <c r="G128" i="2"/>
  <c r="F128" i="2"/>
  <c r="E128" i="2"/>
  <c r="H127" i="2"/>
  <c r="H126" i="2"/>
  <c r="H125" i="2"/>
  <c r="H121" i="2" s="1"/>
  <c r="H124" i="2"/>
  <c r="H123" i="2"/>
  <c r="H122" i="2"/>
  <c r="L121" i="2"/>
  <c r="K121" i="2"/>
  <c r="J121" i="2"/>
  <c r="I121" i="2"/>
  <c r="G121" i="2"/>
  <c r="F121" i="2"/>
  <c r="E121" i="2"/>
  <c r="L120" i="2"/>
  <c r="L102" i="2" s="1"/>
  <c r="K120" i="2"/>
  <c r="J120" i="2"/>
  <c r="I120" i="2"/>
  <c r="H120" i="2"/>
  <c r="G120" i="2"/>
  <c r="F120" i="2"/>
  <c r="E120" i="2"/>
  <c r="H119" i="2"/>
  <c r="H118" i="2"/>
  <c r="H117" i="2"/>
  <c r="H113" i="2" s="1"/>
  <c r="H116" i="2"/>
  <c r="H115" i="2"/>
  <c r="H114" i="2"/>
  <c r="L113" i="2"/>
  <c r="K113" i="2"/>
  <c r="K103" i="2" s="1"/>
  <c r="K85" i="2" s="1"/>
  <c r="J113" i="2"/>
  <c r="J103" i="2" s="1"/>
  <c r="I113" i="2"/>
  <c r="G113" i="2"/>
  <c r="F113" i="2"/>
  <c r="E113" i="2"/>
  <c r="L112" i="2"/>
  <c r="K112" i="2"/>
  <c r="K102" i="2" s="1"/>
  <c r="K84" i="2" s="1"/>
  <c r="J112" i="2"/>
  <c r="I112" i="2"/>
  <c r="H112" i="2"/>
  <c r="G112" i="2"/>
  <c r="F112" i="2"/>
  <c r="E112" i="2"/>
  <c r="H111" i="2"/>
  <c r="H110" i="2"/>
  <c r="H109" i="2"/>
  <c r="H108" i="2"/>
  <c r="H107" i="2"/>
  <c r="H106" i="2"/>
  <c r="L105" i="2"/>
  <c r="K105" i="2"/>
  <c r="J105" i="2"/>
  <c r="I105" i="2"/>
  <c r="I103" i="2" s="1"/>
  <c r="G105" i="2"/>
  <c r="F105" i="2"/>
  <c r="E105" i="2"/>
  <c r="L104" i="2"/>
  <c r="K104" i="2"/>
  <c r="J104" i="2"/>
  <c r="J102" i="2" s="1"/>
  <c r="I104" i="2"/>
  <c r="H104" i="2"/>
  <c r="H102" i="2" s="1"/>
  <c r="G104" i="2"/>
  <c r="F104" i="2"/>
  <c r="F102" i="2" s="1"/>
  <c r="F84" i="2" s="1"/>
  <c r="E104" i="2"/>
  <c r="L103" i="2"/>
  <c r="F103" i="2"/>
  <c r="G102" i="2"/>
  <c r="H101" i="2"/>
  <c r="H100" i="2"/>
  <c r="H99" i="2"/>
  <c r="H98" i="2"/>
  <c r="H97" i="2"/>
  <c r="H96" i="2"/>
  <c r="H94" i="2" s="1"/>
  <c r="L95" i="2"/>
  <c r="L18" i="2" s="1"/>
  <c r="K95" i="2"/>
  <c r="J95" i="2"/>
  <c r="I95" i="2"/>
  <c r="H95" i="2"/>
  <c r="G95" i="2"/>
  <c r="G85" i="2" s="1"/>
  <c r="F95" i="2"/>
  <c r="E95" i="2"/>
  <c r="L94" i="2"/>
  <c r="K94" i="2"/>
  <c r="J94" i="2"/>
  <c r="I94" i="2"/>
  <c r="G94" i="2"/>
  <c r="F94" i="2"/>
  <c r="E94" i="2"/>
  <c r="H93" i="2"/>
  <c r="H92" i="2"/>
  <c r="H91" i="2"/>
  <c r="H90" i="2"/>
  <c r="H89" i="2"/>
  <c r="H87" i="2" s="1"/>
  <c r="H88" i="2"/>
  <c r="H86" i="2" s="1"/>
  <c r="L87" i="2"/>
  <c r="L85" i="2" s="1"/>
  <c r="K87" i="2"/>
  <c r="K16" i="2" s="1"/>
  <c r="J87" i="2"/>
  <c r="J16" i="2" s="1"/>
  <c r="I87" i="2"/>
  <c r="G87" i="2"/>
  <c r="F87" i="2"/>
  <c r="E87" i="2"/>
  <c r="L86" i="2"/>
  <c r="K86" i="2"/>
  <c r="K15" i="2" s="1"/>
  <c r="J86" i="2"/>
  <c r="J15" i="2" s="1"/>
  <c r="I86" i="2"/>
  <c r="I15" i="2" s="1"/>
  <c r="G86" i="2"/>
  <c r="F86" i="2"/>
  <c r="E86" i="2"/>
  <c r="H83" i="2"/>
  <c r="H82" i="2"/>
  <c r="H81" i="2"/>
  <c r="H80" i="2"/>
  <c r="H79" i="2"/>
  <c r="H78" i="2"/>
  <c r="L77" i="2"/>
  <c r="K77" i="2"/>
  <c r="J77" i="2"/>
  <c r="I77" i="2"/>
  <c r="G77" i="2"/>
  <c r="F77" i="2"/>
  <c r="E77" i="2"/>
  <c r="L76" i="2"/>
  <c r="K76" i="2"/>
  <c r="J76" i="2"/>
  <c r="I76" i="2"/>
  <c r="H76" i="2"/>
  <c r="G76" i="2"/>
  <c r="F76" i="2"/>
  <c r="E76" i="2"/>
  <c r="H75" i="2"/>
  <c r="H74" i="2"/>
  <c r="H73" i="2"/>
  <c r="H72" i="2"/>
  <c r="H71" i="2"/>
  <c r="H69" i="2" s="1"/>
  <c r="H70" i="2"/>
  <c r="H68" i="2" s="1"/>
  <c r="L69" i="2"/>
  <c r="K69" i="2"/>
  <c r="J69" i="2"/>
  <c r="I69" i="2"/>
  <c r="G69" i="2"/>
  <c r="F69" i="2"/>
  <c r="E69" i="2"/>
  <c r="L68" i="2"/>
  <c r="K68" i="2"/>
  <c r="J68" i="2"/>
  <c r="I68" i="2"/>
  <c r="I42" i="2" s="1"/>
  <c r="G68" i="2"/>
  <c r="G42" i="2" s="1"/>
  <c r="F68" i="2"/>
  <c r="E68" i="2"/>
  <c r="H67" i="2"/>
  <c r="H66" i="2"/>
  <c r="H65" i="2"/>
  <c r="H64" i="2"/>
  <c r="H63" i="2"/>
  <c r="H62" i="2"/>
  <c r="L61" i="2"/>
  <c r="K61" i="2"/>
  <c r="J61" i="2"/>
  <c r="I61" i="2"/>
  <c r="G61" i="2"/>
  <c r="F61" i="2"/>
  <c r="E61" i="2"/>
  <c r="L60" i="2"/>
  <c r="K60" i="2"/>
  <c r="J60" i="2"/>
  <c r="I60" i="2"/>
  <c r="H60" i="2"/>
  <c r="G60" i="2"/>
  <c r="F60" i="2"/>
  <c r="E60" i="2"/>
  <c r="H59" i="2"/>
  <c r="H58" i="2"/>
  <c r="H57" i="2"/>
  <c r="H53" i="2" s="1"/>
  <c r="H56" i="2"/>
  <c r="H55" i="2"/>
  <c r="H54" i="2"/>
  <c r="H52" i="2" s="1"/>
  <c r="H42" i="2" s="1"/>
  <c r="L53" i="2"/>
  <c r="K53" i="2"/>
  <c r="K43" i="2" s="1"/>
  <c r="J53" i="2"/>
  <c r="I53" i="2"/>
  <c r="G53" i="2"/>
  <c r="F53" i="2"/>
  <c r="E53" i="2"/>
  <c r="E43" i="2" s="1"/>
  <c r="L52" i="2"/>
  <c r="L42" i="2" s="1"/>
  <c r="L19" i="2" s="1"/>
  <c r="K52" i="2"/>
  <c r="J52" i="2"/>
  <c r="I52" i="2"/>
  <c r="G52" i="2"/>
  <c r="F52" i="2"/>
  <c r="E52" i="2"/>
  <c r="E42" i="2" s="1"/>
  <c r="H51" i="2"/>
  <c r="H50" i="2"/>
  <c r="H49" i="2"/>
  <c r="H45" i="2" s="1"/>
  <c r="H48" i="2"/>
  <c r="H47" i="2"/>
  <c r="H46" i="2"/>
  <c r="L45" i="2"/>
  <c r="K45" i="2"/>
  <c r="J45" i="2"/>
  <c r="J43" i="2" s="1"/>
  <c r="I45" i="2"/>
  <c r="G45" i="2"/>
  <c r="F45" i="2"/>
  <c r="F43" i="2" s="1"/>
  <c r="E45" i="2"/>
  <c r="L44" i="2"/>
  <c r="K44" i="2"/>
  <c r="K42" i="2" s="1"/>
  <c r="K19" i="2" s="1"/>
  <c r="J44" i="2"/>
  <c r="I44" i="2"/>
  <c r="H44" i="2"/>
  <c r="G44" i="2"/>
  <c r="F44" i="2"/>
  <c r="E44" i="2"/>
  <c r="L43" i="2"/>
  <c r="I43" i="2"/>
  <c r="H41" i="2"/>
  <c r="H40" i="2"/>
  <c r="H39" i="2"/>
  <c r="H38" i="2"/>
  <c r="H37" i="2"/>
  <c r="H36" i="2"/>
  <c r="L35" i="2"/>
  <c r="K35" i="2"/>
  <c r="J35" i="2"/>
  <c r="I35" i="2"/>
  <c r="G35" i="2"/>
  <c r="F35" i="2"/>
  <c r="F18" i="2" s="1"/>
  <c r="E35" i="2"/>
  <c r="L34" i="2"/>
  <c r="K34" i="2"/>
  <c r="J34" i="2"/>
  <c r="I34" i="2"/>
  <c r="I24" i="2" s="1"/>
  <c r="H34" i="2"/>
  <c r="G34" i="2"/>
  <c r="F34" i="2"/>
  <c r="E34" i="2"/>
  <c r="H33" i="2"/>
  <c r="H32" i="2"/>
  <c r="H31" i="2"/>
  <c r="H30" i="2"/>
  <c r="H29" i="2"/>
  <c r="H28" i="2"/>
  <c r="H26" i="2" s="1"/>
  <c r="L27" i="2"/>
  <c r="L16" i="2" s="1"/>
  <c r="K27" i="2"/>
  <c r="J27" i="2"/>
  <c r="I27" i="2"/>
  <c r="H27" i="2"/>
  <c r="G27" i="2"/>
  <c r="F27" i="2"/>
  <c r="F16" i="2" s="1"/>
  <c r="E27" i="2"/>
  <c r="L26" i="2"/>
  <c r="L15" i="2" s="1"/>
  <c r="L13" i="2" s="1"/>
  <c r="K26" i="2"/>
  <c r="J26" i="2"/>
  <c r="I26" i="2"/>
  <c r="G26" i="2"/>
  <c r="G15" i="2" s="1"/>
  <c r="F26" i="2"/>
  <c r="E26" i="2"/>
  <c r="G19" i="2"/>
  <c r="J17" i="2"/>
  <c r="E17" i="2"/>
  <c r="E15" i="2"/>
  <c r="H335" i="1"/>
  <c r="H334" i="1"/>
  <c r="H333" i="1"/>
  <c r="H332" i="1"/>
  <c r="H331" i="1"/>
  <c r="H330" i="1"/>
  <c r="L329" i="1"/>
  <c r="K329" i="1"/>
  <c r="J329" i="1"/>
  <c r="I329" i="1"/>
  <c r="G329" i="1"/>
  <c r="F329" i="1"/>
  <c r="E329" i="1"/>
  <c r="L328" i="1"/>
  <c r="K328" i="1"/>
  <c r="J328" i="1"/>
  <c r="I328" i="1"/>
  <c r="G328" i="1"/>
  <c r="F328" i="1"/>
  <c r="E328" i="1"/>
  <c r="H327" i="1"/>
  <c r="H326" i="1"/>
  <c r="H325" i="1"/>
  <c r="H324" i="1"/>
  <c r="H323" i="1"/>
  <c r="H322" i="1"/>
  <c r="L321" i="1"/>
  <c r="K321" i="1"/>
  <c r="J321" i="1"/>
  <c r="I321" i="1"/>
  <c r="G321" i="1"/>
  <c r="F321" i="1"/>
  <c r="E321" i="1"/>
  <c r="L320" i="1"/>
  <c r="K320" i="1"/>
  <c r="J320" i="1"/>
  <c r="I320" i="1"/>
  <c r="G320" i="1"/>
  <c r="F320" i="1"/>
  <c r="E320" i="1"/>
  <c r="H311" i="1"/>
  <c r="H310" i="1"/>
  <c r="L299" i="1"/>
  <c r="E299" i="1"/>
  <c r="L298" i="1"/>
  <c r="E298" i="1"/>
  <c r="H297" i="1"/>
  <c r="H291" i="1" s="1"/>
  <c r="H289" i="1" s="1"/>
  <c r="H295" i="1"/>
  <c r="L291" i="1"/>
  <c r="L290" i="1"/>
  <c r="L281" i="1"/>
  <c r="K281" i="1"/>
  <c r="J281" i="1"/>
  <c r="I281" i="1"/>
  <c r="E281" i="1"/>
  <c r="L280" i="1"/>
  <c r="K280" i="1"/>
  <c r="J280" i="1"/>
  <c r="I280" i="1"/>
  <c r="E280" i="1"/>
  <c r="H278" i="1"/>
  <c r="H275" i="1"/>
  <c r="H274" i="1"/>
  <c r="H271" i="1"/>
  <c r="H270" i="1"/>
  <c r="H267" i="1"/>
  <c r="H266" i="1"/>
  <c r="H261" i="1"/>
  <c r="H260" i="1"/>
  <c r="F18" i="1"/>
  <c r="F17" i="1"/>
  <c r="H257" i="1"/>
  <c r="H256" i="1"/>
  <c r="L245" i="1"/>
  <c r="K245" i="1"/>
  <c r="I245" i="1"/>
  <c r="E245" i="1"/>
  <c r="L244" i="1"/>
  <c r="K244" i="1"/>
  <c r="J244" i="1"/>
  <c r="I244" i="1"/>
  <c r="E244" i="1"/>
  <c r="H243" i="1"/>
  <c r="H242" i="1"/>
  <c r="H239" i="1"/>
  <c r="H238" i="1"/>
  <c r="H235" i="1"/>
  <c r="H234" i="1"/>
  <c r="H231" i="1"/>
  <c r="H230" i="1"/>
  <c r="H225" i="1"/>
  <c r="H224" i="1"/>
  <c r="E217" i="1"/>
  <c r="H201" i="1"/>
  <c r="H200" i="1"/>
  <c r="H197" i="1"/>
  <c r="H196" i="1"/>
  <c r="H193" i="1"/>
  <c r="H191" i="1" s="1"/>
  <c r="H185" i="1" s="1"/>
  <c r="H192" i="1"/>
  <c r="H190" i="1" s="1"/>
  <c r="H184" i="1" s="1"/>
  <c r="H189" i="1"/>
  <c r="H188" i="1"/>
  <c r="H179" i="1"/>
  <c r="H178" i="1"/>
  <c r="H177" i="1"/>
  <c r="H176" i="1"/>
  <c r="H175" i="1"/>
  <c r="H174" i="1"/>
  <c r="L173" i="1"/>
  <c r="K173" i="1"/>
  <c r="J173" i="1"/>
  <c r="I173" i="1"/>
  <c r="G16" i="1"/>
  <c r="F173" i="1"/>
  <c r="E173" i="1"/>
  <c r="E170" i="1" s="1"/>
  <c r="L172" i="1"/>
  <c r="K172" i="1"/>
  <c r="J172" i="1"/>
  <c r="I172" i="1"/>
  <c r="I170" i="1" s="1"/>
  <c r="G172" i="1"/>
  <c r="F172" i="1"/>
  <c r="E172" i="1"/>
  <c r="L155" i="1"/>
  <c r="K155" i="1"/>
  <c r="J155" i="1"/>
  <c r="L154" i="1"/>
  <c r="K154" i="1"/>
  <c r="J154" i="1"/>
  <c r="E154" i="1"/>
  <c r="H153" i="1"/>
  <c r="H149" i="1"/>
  <c r="H148" i="1"/>
  <c r="H145" i="1"/>
  <c r="H144" i="1"/>
  <c r="H138" i="1" s="1"/>
  <c r="H143" i="1"/>
  <c r="L139" i="1"/>
  <c r="K139" i="1"/>
  <c r="J139" i="1"/>
  <c r="I139" i="1"/>
  <c r="E139" i="1"/>
  <c r="L138" i="1"/>
  <c r="K138" i="1"/>
  <c r="J138" i="1"/>
  <c r="I138" i="1"/>
  <c r="E138" i="1"/>
  <c r="H137" i="1"/>
  <c r="H136" i="1"/>
  <c r="H131" i="1"/>
  <c r="H130" i="1"/>
  <c r="L99" i="1"/>
  <c r="K99" i="1"/>
  <c r="J99" i="1"/>
  <c r="I99" i="1"/>
  <c r="E99" i="1"/>
  <c r="L98" i="1"/>
  <c r="K98" i="1"/>
  <c r="J98" i="1"/>
  <c r="I98" i="1"/>
  <c r="E98" i="1"/>
  <c r="H97" i="1"/>
  <c r="H96" i="1"/>
  <c r="H93" i="1"/>
  <c r="H92" i="1"/>
  <c r="H89" i="1"/>
  <c r="H88" i="1"/>
  <c r="H85" i="1"/>
  <c r="H84" i="1"/>
  <c r="L73" i="1"/>
  <c r="K73" i="1"/>
  <c r="J73" i="1"/>
  <c r="I73" i="1"/>
  <c r="E73" i="1"/>
  <c r="L72" i="1"/>
  <c r="K72" i="1"/>
  <c r="J72" i="1"/>
  <c r="I72" i="1"/>
  <c r="E72" i="1"/>
  <c r="H71" i="1"/>
  <c r="H65" i="1" s="1"/>
  <c r="H70" i="1"/>
  <c r="H64" i="1" s="1"/>
  <c r="L65" i="1"/>
  <c r="K65" i="1"/>
  <c r="J65" i="1"/>
  <c r="I65" i="1"/>
  <c r="L64" i="1"/>
  <c r="J64" i="1"/>
  <c r="I64" i="1"/>
  <c r="H55" i="1"/>
  <c r="H54" i="1"/>
  <c r="F35" i="1"/>
  <c r="F34" i="1"/>
  <c r="H51" i="1"/>
  <c r="L41" i="1"/>
  <c r="K41" i="1"/>
  <c r="J41" i="1"/>
  <c r="I41" i="1"/>
  <c r="E41" i="1"/>
  <c r="L40" i="1"/>
  <c r="K40" i="1"/>
  <c r="J40" i="1"/>
  <c r="I40" i="1"/>
  <c r="I34" i="1" s="1"/>
  <c r="E40" i="1"/>
  <c r="H33" i="1"/>
  <c r="H32" i="1"/>
  <c r="G15" i="1" l="1"/>
  <c r="G170" i="1"/>
  <c r="G22" i="1" s="1"/>
  <c r="I15" i="1"/>
  <c r="J15" i="1"/>
  <c r="I19" i="1"/>
  <c r="K15" i="1"/>
  <c r="F15" i="1"/>
  <c r="F13" i="1" s="1"/>
  <c r="F170" i="1"/>
  <c r="I16" i="1"/>
  <c r="I14" i="1" s="1"/>
  <c r="F16" i="1"/>
  <c r="F14" i="1" s="1"/>
  <c r="K307" i="1"/>
  <c r="K289" i="1" s="1"/>
  <c r="I307" i="1"/>
  <c r="I289" i="1" s="1"/>
  <c r="K306" i="1"/>
  <c r="K288" i="1" s="1"/>
  <c r="E16" i="1"/>
  <c r="K17" i="1"/>
  <c r="I133" i="1"/>
  <c r="I123" i="1" s="1"/>
  <c r="J16" i="1"/>
  <c r="I306" i="1"/>
  <c r="I288" i="1" s="1"/>
  <c r="J306" i="1"/>
  <c r="J288" i="1" s="1"/>
  <c r="I132" i="1"/>
  <c r="I122" i="1" s="1"/>
  <c r="E307" i="1"/>
  <c r="E289" i="1" s="1"/>
  <c r="J307" i="1"/>
  <c r="J289" i="1" s="1"/>
  <c r="F306" i="1"/>
  <c r="F288" i="1" s="1"/>
  <c r="F22" i="1" s="1"/>
  <c r="F262" i="1"/>
  <c r="F252" i="1" s="1"/>
  <c r="F227" i="1"/>
  <c r="F217" i="1" s="1"/>
  <c r="F24" i="1"/>
  <c r="F307" i="1"/>
  <c r="F263" i="1"/>
  <c r="F253" i="1" s="1"/>
  <c r="F132" i="1"/>
  <c r="F171" i="1"/>
  <c r="F226" i="1"/>
  <c r="F216" i="1" s="1"/>
  <c r="F63" i="1"/>
  <c r="F133" i="1"/>
  <c r="F123" i="1" s="1"/>
  <c r="H139" i="1"/>
  <c r="F80" i="1"/>
  <c r="F62" i="1" s="1"/>
  <c r="F25" i="1"/>
  <c r="H328" i="1"/>
  <c r="L62" i="1"/>
  <c r="E253" i="1"/>
  <c r="H329" i="1"/>
  <c r="L226" i="1"/>
  <c r="H17" i="1"/>
  <c r="K227" i="1"/>
  <c r="K217" i="1" s="1"/>
  <c r="I252" i="1"/>
  <c r="J132" i="1"/>
  <c r="J122" i="1" s="1"/>
  <c r="L63" i="1"/>
  <c r="H35" i="1"/>
  <c r="H173" i="1"/>
  <c r="J253" i="1"/>
  <c r="I171" i="1"/>
  <c r="H34" i="1"/>
  <c r="E132" i="1"/>
  <c r="E122" i="1" s="1"/>
  <c r="I62" i="1"/>
  <c r="I22" i="1" s="1"/>
  <c r="L307" i="1"/>
  <c r="L289" i="1" s="1"/>
  <c r="H18" i="1"/>
  <c r="K132" i="1"/>
  <c r="K122" i="1" s="1"/>
  <c r="J226" i="1"/>
  <c r="J216" i="1" s="1"/>
  <c r="H321" i="1"/>
  <c r="K63" i="1"/>
  <c r="E63" i="1"/>
  <c r="K133" i="1"/>
  <c r="K123" i="1" s="1"/>
  <c r="K171" i="1"/>
  <c r="J62" i="1"/>
  <c r="K253" i="1"/>
  <c r="H172" i="1"/>
  <c r="L170" i="1"/>
  <c r="L306" i="1"/>
  <c r="L288" i="1" s="1"/>
  <c r="J171" i="1"/>
  <c r="I253" i="1"/>
  <c r="J63" i="1"/>
  <c r="L132" i="1"/>
  <c r="L122" i="1" s="1"/>
  <c r="K170" i="1"/>
  <c r="J133" i="1"/>
  <c r="J123" i="1" s="1"/>
  <c r="L171" i="1"/>
  <c r="E252" i="1"/>
  <c r="L253" i="1"/>
  <c r="L133" i="1"/>
  <c r="L123" i="1" s="1"/>
  <c r="J170" i="1"/>
  <c r="I226" i="1"/>
  <c r="I216" i="1" s="1"/>
  <c r="J227" i="1"/>
  <c r="J217" i="1" s="1"/>
  <c r="H320" i="1"/>
  <c r="K226" i="1"/>
  <c r="K216" i="1" s="1"/>
  <c r="E226" i="1"/>
  <c r="E216" i="1" s="1"/>
  <c r="L252" i="1"/>
  <c r="I227" i="1"/>
  <c r="I217" i="1" s="1"/>
  <c r="E133" i="1"/>
  <c r="E123" i="1" s="1"/>
  <c r="J252" i="1"/>
  <c r="L227" i="1"/>
  <c r="I63" i="1"/>
  <c r="F145" i="2"/>
  <c r="H206" i="2"/>
  <c r="H16" i="2"/>
  <c r="G145" i="2"/>
  <c r="J13" i="2"/>
  <c r="J144" i="2"/>
  <c r="K24" i="3"/>
  <c r="K22" i="3" s="1"/>
  <c r="K19" i="3"/>
  <c r="J25" i="2"/>
  <c r="J20" i="2"/>
  <c r="I22" i="2"/>
  <c r="G84" i="2"/>
  <c r="G17" i="2"/>
  <c r="G13" i="2" s="1"/>
  <c r="L269" i="2"/>
  <c r="E16" i="2"/>
  <c r="E85" i="2"/>
  <c r="F207" i="2"/>
  <c r="L20" i="2"/>
  <c r="L14" i="2" s="1"/>
  <c r="F144" i="2"/>
  <c r="J273" i="2"/>
  <c r="J269" i="2" s="1"/>
  <c r="J280" i="2"/>
  <c r="H43" i="2"/>
  <c r="H77" i="2"/>
  <c r="H146" i="2"/>
  <c r="G24" i="2"/>
  <c r="H224" i="2"/>
  <c r="H19" i="2" s="1"/>
  <c r="K357" i="2"/>
  <c r="K339" i="2" s="1"/>
  <c r="H430" i="2"/>
  <c r="J402" i="2"/>
  <c r="J400" i="2" s="1"/>
  <c r="J471" i="2"/>
  <c r="G402" i="2"/>
  <c r="G533" i="2"/>
  <c r="E593" i="2"/>
  <c r="K154" i="3"/>
  <c r="K148" i="3" s="1"/>
  <c r="I25" i="4"/>
  <c r="I23" i="4" s="1"/>
  <c r="I20" i="4"/>
  <c r="K24" i="2"/>
  <c r="K22" i="2" s="1"/>
  <c r="J18" i="2"/>
  <c r="I225" i="2"/>
  <c r="I207" i="2" s="1"/>
  <c r="I145" i="2" s="1"/>
  <c r="H271" i="2"/>
  <c r="I430" i="2"/>
  <c r="I24" i="3"/>
  <c r="I22" i="3" s="1"/>
  <c r="L24" i="2"/>
  <c r="L22" i="2" s="1"/>
  <c r="J42" i="2"/>
  <c r="J19" i="2" s="1"/>
  <c r="H61" i="2"/>
  <c r="I102" i="2"/>
  <c r="I84" i="2" s="1"/>
  <c r="H191" i="2"/>
  <c r="H165" i="2" s="1"/>
  <c r="H147" i="2" s="1"/>
  <c r="H289" i="2"/>
  <c r="F159" i="4"/>
  <c r="F157" i="4" s="1"/>
  <c r="F154" i="4"/>
  <c r="F25" i="2"/>
  <c r="F42" i="2"/>
  <c r="F19" i="2" s="1"/>
  <c r="J84" i="2"/>
  <c r="L84" i="2"/>
  <c r="L147" i="2"/>
  <c r="L145" i="2" s="1"/>
  <c r="K407" i="2"/>
  <c r="K533" i="2"/>
  <c r="K531" i="2" s="1"/>
  <c r="I20" i="2"/>
  <c r="J14" i="2"/>
  <c r="G150" i="4"/>
  <c r="G148" i="4" s="1"/>
  <c r="G159" i="4"/>
  <c r="G157" i="4" s="1"/>
  <c r="L25" i="2"/>
  <c r="L23" i="2" s="1"/>
  <c r="H24" i="2"/>
  <c r="H22" i="2" s="1"/>
  <c r="H15" i="2"/>
  <c r="G25" i="2"/>
  <c r="G23" i="2" s="1"/>
  <c r="E25" i="2"/>
  <c r="E20" i="2"/>
  <c r="K14" i="2"/>
  <c r="F85" i="2"/>
  <c r="I274" i="2"/>
  <c r="E17" i="3"/>
  <c r="I25" i="2"/>
  <c r="I23" i="2" s="1"/>
  <c r="I18" i="2"/>
  <c r="J85" i="2"/>
  <c r="L280" i="2"/>
  <c r="L275" i="2"/>
  <c r="K13" i="3"/>
  <c r="G43" i="2"/>
  <c r="G20" i="2" s="1"/>
  <c r="H84" i="2"/>
  <c r="G144" i="2"/>
  <c r="J165" i="2"/>
  <c r="J147" i="2" s="1"/>
  <c r="J145" i="2" s="1"/>
  <c r="E612" i="2"/>
  <c r="E594" i="2" s="1"/>
  <c r="E532" i="2" s="1"/>
  <c r="L13" i="4"/>
  <c r="I85" i="2"/>
  <c r="J272" i="2"/>
  <c r="E279" i="2"/>
  <c r="E271" i="2"/>
  <c r="E340" i="2"/>
  <c r="K472" i="2"/>
  <c r="F15" i="2"/>
  <c r="F13" i="2" s="1"/>
  <c r="H105" i="2"/>
  <c r="H129" i="2"/>
  <c r="I144" i="2"/>
  <c r="G14" i="2"/>
  <c r="K412" i="2"/>
  <c r="K410" i="2" s="1"/>
  <c r="K25" i="2"/>
  <c r="K23" i="2" s="1"/>
  <c r="K20" i="2"/>
  <c r="I19" i="2"/>
  <c r="K146" i="2"/>
  <c r="K144" i="2" s="1"/>
  <c r="J206" i="2"/>
  <c r="G159" i="3"/>
  <c r="G157" i="3" s="1"/>
  <c r="J153" i="3"/>
  <c r="H35" i="2"/>
  <c r="I13" i="2"/>
  <c r="I14" i="2"/>
  <c r="H243" i="2"/>
  <c r="H225" i="2" s="1"/>
  <c r="H207" i="2" s="1"/>
  <c r="G279" i="2"/>
  <c r="J158" i="3"/>
  <c r="J156" i="3" s="1"/>
  <c r="J151" i="3"/>
  <c r="I15" i="4"/>
  <c r="I86" i="4"/>
  <c r="I84" i="4" s="1"/>
  <c r="L158" i="4"/>
  <c r="L156" i="4" s="1"/>
  <c r="L153" i="4"/>
  <c r="L147" i="4" s="1"/>
  <c r="F24" i="2"/>
  <c r="F22" i="2" s="1"/>
  <c r="F17" i="2"/>
  <c r="E18" i="2"/>
  <c r="E147" i="2"/>
  <c r="K271" i="2"/>
  <c r="K280" i="2"/>
  <c r="K278" i="2" s="1"/>
  <c r="L159" i="3"/>
  <c r="L157" i="3" s="1"/>
  <c r="L154" i="3"/>
  <c r="L148" i="3" s="1"/>
  <c r="H147" i="4"/>
  <c r="E24" i="2"/>
  <c r="E207" i="2"/>
  <c r="I534" i="2"/>
  <c r="I532" i="2" s="1"/>
  <c r="I405" i="2"/>
  <c r="K14" i="3"/>
  <c r="I16" i="3"/>
  <c r="I87" i="3"/>
  <c r="I85" i="3" s="1"/>
  <c r="H17" i="2"/>
  <c r="E102" i="2"/>
  <c r="E19" i="2" s="1"/>
  <c r="E13" i="2" s="1"/>
  <c r="F225" i="2"/>
  <c r="F20" i="2" s="1"/>
  <c r="F14" i="2" s="1"/>
  <c r="G18" i="2"/>
  <c r="G270" i="2"/>
  <c r="I279" i="2"/>
  <c r="I277" i="2" s="1"/>
  <c r="J412" i="2"/>
  <c r="J410" i="2" s="1"/>
  <c r="J407" i="2"/>
  <c r="I400" i="2"/>
  <c r="L490" i="2"/>
  <c r="L407" i="2" s="1"/>
  <c r="L401" i="2" s="1"/>
  <c r="J534" i="2"/>
  <c r="J532" i="2" s="1"/>
  <c r="J405" i="2"/>
  <c r="J401" i="2" s="1"/>
  <c r="I593" i="2"/>
  <c r="F24" i="3"/>
  <c r="F22" i="3" s="1"/>
  <c r="J24" i="3"/>
  <c r="J22" i="3" s="1"/>
  <c r="J19" i="3"/>
  <c r="K86" i="3"/>
  <c r="K84" i="3" s="1"/>
  <c r="K158" i="3"/>
  <c r="K156" i="3" s="1"/>
  <c r="I154" i="3"/>
  <c r="F147" i="3"/>
  <c r="K221" i="3"/>
  <c r="K219" i="3" s="1"/>
  <c r="L19" i="4"/>
  <c r="I272" i="2"/>
  <c r="I268" i="2" s="1"/>
  <c r="K279" i="2"/>
  <c r="K402" i="2"/>
  <c r="K400" i="2" s="1"/>
  <c r="L534" i="2"/>
  <c r="L532" i="2" s="1"/>
  <c r="H552" i="2"/>
  <c r="H534" i="2" s="1"/>
  <c r="I552" i="2"/>
  <c r="K593" i="2"/>
  <c r="G15" i="3"/>
  <c r="G13" i="3" s="1"/>
  <c r="H105" i="3"/>
  <c r="E159" i="3"/>
  <c r="E157" i="3" s="1"/>
  <c r="E152" i="3"/>
  <c r="E25" i="4"/>
  <c r="E23" i="4" s="1"/>
  <c r="E18" i="4"/>
  <c r="J25" i="4"/>
  <c r="J23" i="4" s="1"/>
  <c r="J20" i="4"/>
  <c r="J14" i="4" s="1"/>
  <c r="L279" i="2"/>
  <c r="L277" i="2" s="1"/>
  <c r="E275" i="2"/>
  <c r="H421" i="2"/>
  <c r="H404" i="2" s="1"/>
  <c r="H439" i="2"/>
  <c r="H429" i="2" s="1"/>
  <c r="H543" i="2"/>
  <c r="H533" i="2" s="1"/>
  <c r="L593" i="2"/>
  <c r="L531" i="2" s="1"/>
  <c r="H613" i="2"/>
  <c r="G158" i="3"/>
  <c r="G156" i="3" s="1"/>
  <c r="F159" i="3"/>
  <c r="F157" i="3" s="1"/>
  <c r="J147" i="3"/>
  <c r="F25" i="4"/>
  <c r="F23" i="4" s="1"/>
  <c r="H42" i="4"/>
  <c r="E280" i="2"/>
  <c r="E278" i="2" s="1"/>
  <c r="E273" i="2"/>
  <c r="F280" i="2"/>
  <c r="F278" i="2" s="1"/>
  <c r="F275" i="2"/>
  <c r="F269" i="2" s="1"/>
  <c r="H341" i="2"/>
  <c r="H359" i="2"/>
  <c r="H357" i="2" s="1"/>
  <c r="E403" i="2"/>
  <c r="H405" i="2"/>
  <c r="H440" i="2"/>
  <c r="H68" i="3"/>
  <c r="J86" i="3"/>
  <c r="J84" i="3" s="1"/>
  <c r="H138" i="3"/>
  <c r="I159" i="4"/>
  <c r="I157" i="4" s="1"/>
  <c r="F148" i="4"/>
  <c r="I220" i="4"/>
  <c r="I218" i="4" s="1"/>
  <c r="G238" i="4"/>
  <c r="G220" i="4" s="1"/>
  <c r="G218" i="4" s="1"/>
  <c r="G298" i="2"/>
  <c r="G275" i="2" s="1"/>
  <c r="G269" i="2" s="1"/>
  <c r="H340" i="2"/>
  <c r="H358" i="2"/>
  <c r="E404" i="2"/>
  <c r="E531" i="2"/>
  <c r="I159" i="3"/>
  <c r="I157" i="3" s="1"/>
  <c r="I152" i="3"/>
  <c r="G220" i="3"/>
  <c r="G218" i="3" s="1"/>
  <c r="H24" i="4"/>
  <c r="H22" i="4" s="1"/>
  <c r="J159" i="4"/>
  <c r="J157" i="4" s="1"/>
  <c r="J152" i="4"/>
  <c r="J220" i="4"/>
  <c r="J218" i="4" s="1"/>
  <c r="H299" i="2"/>
  <c r="H297" i="2" s="1"/>
  <c r="H274" i="2" s="1"/>
  <c r="J297" i="2"/>
  <c r="J274" i="2" s="1"/>
  <c r="I340" i="2"/>
  <c r="K403" i="2"/>
  <c r="K401" i="2" s="1"/>
  <c r="F404" i="2"/>
  <c r="I551" i="2"/>
  <c r="I533" i="2" s="1"/>
  <c r="E18" i="3"/>
  <c r="I20" i="3"/>
  <c r="J159" i="3"/>
  <c r="J157" i="3" s="1"/>
  <c r="E176" i="3"/>
  <c r="E148" i="3"/>
  <c r="I14" i="4"/>
  <c r="K86" i="4"/>
  <c r="K84" i="4" s="1"/>
  <c r="K159" i="4"/>
  <c r="K157" i="4" s="1"/>
  <c r="H177" i="4"/>
  <c r="H154" i="4" s="1"/>
  <c r="I154" i="4"/>
  <c r="I148" i="4" s="1"/>
  <c r="H238" i="4"/>
  <c r="H153" i="4" s="1"/>
  <c r="H298" i="2"/>
  <c r="H280" i="2" s="1"/>
  <c r="H278" i="2" s="1"/>
  <c r="I298" i="2"/>
  <c r="J340" i="2"/>
  <c r="H392" i="2"/>
  <c r="G411" i="2"/>
  <c r="G409" i="2" s="1"/>
  <c r="G404" i="2"/>
  <c r="E471" i="2"/>
  <c r="K471" i="2"/>
  <c r="H646" i="2"/>
  <c r="H612" i="2" s="1"/>
  <c r="H594" i="2" s="1"/>
  <c r="L16" i="3"/>
  <c r="L14" i="3" s="1"/>
  <c r="F25" i="3"/>
  <c r="F23" i="3" s="1"/>
  <c r="F18" i="3"/>
  <c r="F14" i="3" s="1"/>
  <c r="L24" i="3"/>
  <c r="L22" i="3" s="1"/>
  <c r="L19" i="3"/>
  <c r="L13" i="3" s="1"/>
  <c r="K87" i="3"/>
  <c r="K85" i="3" s="1"/>
  <c r="F158" i="3"/>
  <c r="F156" i="3" s="1"/>
  <c r="F153" i="3"/>
  <c r="L86" i="4"/>
  <c r="L84" i="4" s="1"/>
  <c r="H104" i="4"/>
  <c r="K104" i="4"/>
  <c r="H150" i="4"/>
  <c r="L159" i="4"/>
  <c r="L157" i="4" s="1"/>
  <c r="J154" i="4"/>
  <c r="J148" i="4" s="1"/>
  <c r="L220" i="4"/>
  <c r="L218" i="4" s="1"/>
  <c r="H239" i="4"/>
  <c r="I411" i="2"/>
  <c r="I409" i="2" s="1"/>
  <c r="I404" i="2"/>
  <c r="I406" i="2"/>
  <c r="L471" i="2"/>
  <c r="G25" i="3"/>
  <c r="G23" i="3" s="1"/>
  <c r="E43" i="3"/>
  <c r="E20" i="3" s="1"/>
  <c r="E14" i="3" s="1"/>
  <c r="L25" i="4"/>
  <c r="L23" i="4" s="1"/>
  <c r="L20" i="4"/>
  <c r="L14" i="4" s="1"/>
  <c r="H105" i="4"/>
  <c r="H87" i="4" s="1"/>
  <c r="H85" i="4" s="1"/>
  <c r="K148" i="4"/>
  <c r="L340" i="2"/>
  <c r="L404" i="2"/>
  <c r="J409" i="2"/>
  <c r="J406" i="2"/>
  <c r="E429" i="2"/>
  <c r="E406" i="2" s="1"/>
  <c r="E472" i="2"/>
  <c r="H515" i="2"/>
  <c r="J533" i="2"/>
  <c r="J531" i="2" s="1"/>
  <c r="H26" i="3"/>
  <c r="I25" i="3"/>
  <c r="I23" i="3" s="1"/>
  <c r="I18" i="3"/>
  <c r="H43" i="3"/>
  <c r="H20" i="3" s="1"/>
  <c r="F20" i="3"/>
  <c r="H96" i="3"/>
  <c r="H17" i="3" s="1"/>
  <c r="F87" i="4"/>
  <c r="F85" i="4" s="1"/>
  <c r="H152" i="4"/>
  <c r="G176" i="4"/>
  <c r="K158" i="4"/>
  <c r="K156" i="4" s="1"/>
  <c r="K153" i="4"/>
  <c r="K147" i="4" s="1"/>
  <c r="I17" i="2"/>
  <c r="K273" i="2"/>
  <c r="E357" i="2"/>
  <c r="E339" i="2" s="1"/>
  <c r="K429" i="2"/>
  <c r="K406" i="2" s="1"/>
  <c r="F429" i="2"/>
  <c r="F406" i="2" s="1"/>
  <c r="F400" i="2" s="1"/>
  <c r="I472" i="2"/>
  <c r="F472" i="2"/>
  <c r="H577" i="2"/>
  <c r="H551" i="2" s="1"/>
  <c r="H25" i="3"/>
  <c r="H23" i="3" s="1"/>
  <c r="H16" i="3"/>
  <c r="H14" i="3" s="1"/>
  <c r="J25" i="3"/>
  <c r="J23" i="3" s="1"/>
  <c r="H52" i="3"/>
  <c r="H42" i="3" s="1"/>
  <c r="H87" i="3"/>
  <c r="H85" i="3" s="1"/>
  <c r="H122" i="3"/>
  <c r="H104" i="3" s="1"/>
  <c r="H86" i="3" s="1"/>
  <c r="H84" i="3" s="1"/>
  <c r="H169" i="3"/>
  <c r="L153" i="3"/>
  <c r="H241" i="3"/>
  <c r="H239" i="3" s="1"/>
  <c r="H154" i="3" s="1"/>
  <c r="H272" i="3"/>
  <c r="H25" i="4"/>
  <c r="H23" i="4" s="1"/>
  <c r="H18" i="4"/>
  <c r="H88" i="4"/>
  <c r="H86" i="4" s="1"/>
  <c r="H84" i="4" s="1"/>
  <c r="G87" i="4"/>
  <c r="G85" i="4" s="1"/>
  <c r="E158" i="4"/>
  <c r="E156" i="4" s="1"/>
  <c r="I153" i="4"/>
  <c r="H220" i="4"/>
  <c r="H218" i="4" s="1"/>
  <c r="G221" i="4"/>
  <c r="G219" i="4" s="1"/>
  <c r="F357" i="2"/>
  <c r="L429" i="2"/>
  <c r="H473" i="2"/>
  <c r="H402" i="2" s="1"/>
  <c r="H491" i="2"/>
  <c r="H489" i="2" s="1"/>
  <c r="H578" i="2"/>
  <c r="J13" i="3"/>
  <c r="E86" i="3"/>
  <c r="E84" i="3" s="1"/>
  <c r="I104" i="3"/>
  <c r="I86" i="3" s="1"/>
  <c r="I84" i="3" s="1"/>
  <c r="E24" i="4"/>
  <c r="E22" i="4" s="1"/>
  <c r="E42" i="4"/>
  <c r="E19" i="4" s="1"/>
  <c r="H16" i="4"/>
  <c r="J153" i="4"/>
  <c r="H221" i="4"/>
  <c r="H219" i="4" s="1"/>
  <c r="K17" i="2"/>
  <c r="K13" i="2" s="1"/>
  <c r="G357" i="2"/>
  <c r="G274" i="2" s="1"/>
  <c r="E430" i="2"/>
  <c r="E407" i="2" s="1"/>
  <c r="H474" i="2"/>
  <c r="H490" i="2"/>
  <c r="K489" i="2"/>
  <c r="E42" i="3"/>
  <c r="E19" i="3" s="1"/>
  <c r="F86" i="3"/>
  <c r="F84" i="3" s="1"/>
  <c r="F220" i="3"/>
  <c r="F218" i="3" s="1"/>
  <c r="G239" i="3"/>
  <c r="G221" i="3" s="1"/>
  <c r="G219" i="3" s="1"/>
  <c r="F24" i="4"/>
  <c r="F22" i="4" s="1"/>
  <c r="F17" i="4"/>
  <c r="K42" i="4"/>
  <c r="F19" i="4"/>
  <c r="F13" i="4" s="1"/>
  <c r="E13" i="4"/>
  <c r="E147" i="4"/>
  <c r="F412" i="2"/>
  <c r="F410" i="2" s="1"/>
  <c r="F405" i="2"/>
  <c r="F401" i="2" s="1"/>
  <c r="F407" i="2"/>
  <c r="E400" i="2"/>
  <c r="I490" i="2"/>
  <c r="L489" i="2"/>
  <c r="H629" i="2"/>
  <c r="H202" i="3"/>
  <c r="H176" i="3" s="1"/>
  <c r="H222" i="3"/>
  <c r="H220" i="3" s="1"/>
  <c r="H218" i="3" s="1"/>
  <c r="H238" i="3"/>
  <c r="G24" i="4"/>
  <c r="G22" i="4" s="1"/>
  <c r="G25" i="4"/>
  <c r="G23" i="4" s="1"/>
  <c r="G20" i="4"/>
  <c r="G14" i="4" s="1"/>
  <c r="I158" i="4"/>
  <c r="I156" i="4" s="1"/>
  <c r="I151" i="4"/>
  <c r="I147" i="4" s="1"/>
  <c r="G593" i="2"/>
  <c r="L18" i="3"/>
  <c r="F154" i="3"/>
  <c r="I153" i="3"/>
  <c r="H221" i="3"/>
  <c r="H219" i="3" s="1"/>
  <c r="I221" i="3"/>
  <c r="I219" i="3" s="1"/>
  <c r="E20" i="4"/>
  <c r="G13" i="4"/>
  <c r="J158" i="4"/>
  <c r="J156" i="4" s="1"/>
  <c r="E159" i="4"/>
  <c r="E157" i="4" s="1"/>
  <c r="E154" i="4"/>
  <c r="E148" i="4" s="1"/>
  <c r="F17" i="3"/>
  <c r="F13" i="3" s="1"/>
  <c r="J152" i="3"/>
  <c r="J148" i="3" s="1"/>
  <c r="F18" i="4"/>
  <c r="F14" i="4" s="1"/>
  <c r="J151" i="4"/>
  <c r="J147" i="4" s="1"/>
  <c r="I151" i="3"/>
  <c r="I147" i="3" s="1"/>
  <c r="E17" i="4"/>
  <c r="I152" i="4"/>
  <c r="G18" i="3"/>
  <c r="G14" i="3" s="1"/>
  <c r="K151" i="3"/>
  <c r="K147" i="3" s="1"/>
  <c r="G17" i="4"/>
  <c r="K152" i="4"/>
  <c r="L151" i="3"/>
  <c r="L147" i="3" s="1"/>
  <c r="L152" i="4"/>
  <c r="L148" i="4" s="1"/>
  <c r="I17" i="4"/>
  <c r="E151" i="4"/>
  <c r="J404" i="2"/>
  <c r="J18" i="3"/>
  <c r="J14" i="3" s="1"/>
  <c r="F152" i="3"/>
  <c r="F148" i="3" s="1"/>
  <c r="J17" i="4"/>
  <c r="J13" i="4" s="1"/>
  <c r="F151" i="4"/>
  <c r="F147" i="4" s="1"/>
  <c r="I23" i="1" l="1"/>
  <c r="I13" i="1"/>
  <c r="H15" i="1"/>
  <c r="H16" i="1"/>
  <c r="F122" i="1"/>
  <c r="K20" i="1"/>
  <c r="K14" i="1" s="1"/>
  <c r="J19" i="1"/>
  <c r="J13" i="1" s="1"/>
  <c r="E23" i="1"/>
  <c r="K23" i="1"/>
  <c r="J20" i="1"/>
  <c r="J14" i="1" s="1"/>
  <c r="K19" i="1"/>
  <c r="K13" i="1" s="1"/>
  <c r="J23" i="1"/>
  <c r="J22" i="1"/>
  <c r="E20" i="1"/>
  <c r="E14" i="1" s="1"/>
  <c r="F289" i="1"/>
  <c r="F23" i="1" s="1"/>
  <c r="H226" i="1"/>
  <c r="H216" i="1" s="1"/>
  <c r="H262" i="1"/>
  <c r="H252" i="1" s="1"/>
  <c r="H307" i="1"/>
  <c r="H306" i="1"/>
  <c r="H288" i="1" s="1"/>
  <c r="H263" i="1"/>
  <c r="H253" i="1" s="1"/>
  <c r="H170" i="1"/>
  <c r="H171" i="1"/>
  <c r="H227" i="1"/>
  <c r="H217" i="1" s="1"/>
  <c r="H133" i="1"/>
  <c r="H123" i="1" s="1"/>
  <c r="H132" i="1"/>
  <c r="H122" i="1" s="1"/>
  <c r="H80" i="1"/>
  <c r="H62" i="1" s="1"/>
  <c r="H25" i="1"/>
  <c r="H63" i="1"/>
  <c r="H24" i="1"/>
  <c r="H153" i="3"/>
  <c r="H158" i="3"/>
  <c r="H156" i="3" s="1"/>
  <c r="H19" i="3"/>
  <c r="H145" i="2"/>
  <c r="H148" i="4"/>
  <c r="K277" i="2"/>
  <c r="H20" i="4"/>
  <c r="E23" i="2"/>
  <c r="E14" i="2"/>
  <c r="L472" i="2"/>
  <c r="L410" i="2" s="1"/>
  <c r="I14" i="3"/>
  <c r="L278" i="2"/>
  <c r="H13" i="2"/>
  <c r="I19" i="3"/>
  <c r="I13" i="3" s="1"/>
  <c r="G22" i="2"/>
  <c r="J23" i="2"/>
  <c r="H19" i="4"/>
  <c r="E14" i="4"/>
  <c r="G154" i="3"/>
  <c r="G148" i="3" s="1"/>
  <c r="G280" i="2"/>
  <c r="G278" i="2" s="1"/>
  <c r="E269" i="2"/>
  <c r="H159" i="4"/>
  <c r="H157" i="4" s="1"/>
  <c r="H14" i="4"/>
  <c r="E158" i="3"/>
  <c r="E156" i="3" s="1"/>
  <c r="E153" i="3"/>
  <c r="E147" i="3" s="1"/>
  <c r="H15" i="4"/>
  <c r="H13" i="4" s="1"/>
  <c r="I13" i="4"/>
  <c r="E274" i="2"/>
  <c r="E268" i="2" s="1"/>
  <c r="I412" i="2"/>
  <c r="I410" i="2" s="1"/>
  <c r="I407" i="2"/>
  <c r="I401" i="2" s="1"/>
  <c r="H25" i="2"/>
  <c r="H23" i="2" s="1"/>
  <c r="H18" i="2"/>
  <c r="H14" i="2" s="1"/>
  <c r="E277" i="2"/>
  <c r="K411" i="2"/>
  <c r="K409" i="2" s="1"/>
  <c r="H407" i="2"/>
  <c r="J268" i="2"/>
  <c r="E412" i="2"/>
  <c r="E410" i="2" s="1"/>
  <c r="I148" i="3"/>
  <c r="H411" i="2"/>
  <c r="H103" i="2"/>
  <c r="H85" i="2" s="1"/>
  <c r="J279" i="2"/>
  <c r="J277" i="2" s="1"/>
  <c r="G339" i="2"/>
  <c r="H144" i="2"/>
  <c r="E25" i="3"/>
  <c r="E23" i="3" s="1"/>
  <c r="G268" i="2"/>
  <c r="K269" i="2"/>
  <c r="H272" i="2"/>
  <c r="H279" i="2"/>
  <c r="H277" i="2" s="1"/>
  <c r="H24" i="3"/>
  <c r="H22" i="3" s="1"/>
  <c r="H15" i="3"/>
  <c r="H13" i="3" s="1"/>
  <c r="H152" i="3"/>
  <c r="H148" i="3" s="1"/>
  <c r="H159" i="3"/>
  <c r="H157" i="3" s="1"/>
  <c r="H149" i="3"/>
  <c r="H147" i="3" s="1"/>
  <c r="H611" i="2"/>
  <c r="H593" i="2" s="1"/>
  <c r="H531" i="2" s="1"/>
  <c r="E84" i="2"/>
  <c r="E145" i="2"/>
  <c r="H20" i="2"/>
  <c r="I280" i="2"/>
  <c r="I278" i="2" s="1"/>
  <c r="I275" i="2"/>
  <c r="I269" i="2" s="1"/>
  <c r="I531" i="2"/>
  <c r="H412" i="2"/>
  <c r="G277" i="2"/>
  <c r="E13" i="3"/>
  <c r="G531" i="2"/>
  <c r="J278" i="2"/>
  <c r="H471" i="2"/>
  <c r="H275" i="2"/>
  <c r="H269" i="2" s="1"/>
  <c r="E411" i="2"/>
  <c r="E409" i="2" s="1"/>
  <c r="E401" i="2"/>
  <c r="E24" i="3"/>
  <c r="E22" i="3" s="1"/>
  <c r="G400" i="2"/>
  <c r="K24" i="4"/>
  <c r="K22" i="4" s="1"/>
  <c r="K19" i="4"/>
  <c r="K13" i="4" s="1"/>
  <c r="H472" i="2"/>
  <c r="H403" i="2"/>
  <c r="H401" i="2" s="1"/>
  <c r="L411" i="2"/>
  <c r="L409" i="2" s="1"/>
  <c r="L406" i="2"/>
  <c r="L400" i="2" s="1"/>
  <c r="F411" i="2"/>
  <c r="F409" i="2" s="1"/>
  <c r="E22" i="2"/>
  <c r="K274" i="2"/>
  <c r="K268" i="2" s="1"/>
  <c r="J24" i="2"/>
  <c r="J22" i="2" s="1"/>
  <c r="F274" i="2"/>
  <c r="F268" i="2" s="1"/>
  <c r="F339" i="2"/>
  <c r="F277" i="2" s="1"/>
  <c r="G158" i="4"/>
  <c r="G156" i="4" s="1"/>
  <c r="G153" i="4"/>
  <c r="G147" i="4" s="1"/>
  <c r="H339" i="2"/>
  <c r="H270" i="2"/>
  <c r="H532" i="2"/>
  <c r="F23" i="2"/>
  <c r="H20" i="1" l="1"/>
  <c r="H14" i="1" s="1"/>
  <c r="H19" i="1"/>
  <c r="H13" i="1" s="1"/>
  <c r="H23" i="1"/>
  <c r="H22" i="1"/>
  <c r="H406" i="2"/>
  <c r="H400" i="2" s="1"/>
  <c r="H410" i="2"/>
  <c r="H268" i="2"/>
  <c r="H409" i="2"/>
  <c r="K62" i="1"/>
  <c r="K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user</author>
  </authors>
  <commentList>
    <comment ref="E7" authorId="0" shapeId="0" xr:uid="{00000000-0006-0000-0000-0000F5020000}">
      <text>
        <r>
          <rPr>
            <sz val="10"/>
            <color rgb="FF000000"/>
            <rFont val="Arial"/>
            <family val="2"/>
            <charset val="1"/>
          </rPr>
          <t xml:space="preserve">Se va copleta "Activitatea proprie a UAT"
</t>
        </r>
      </text>
    </comment>
    <comment ref="C28" authorId="0" shapeId="0" xr:uid="{00000000-0006-0000-0000-00000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" authorId="0" shapeId="0" xr:uid="{00000000-0006-0000-0000-00000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2" authorId="0" shapeId="0" xr:uid="{00000000-0006-0000-0000-00000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4" authorId="0" shapeId="0" xr:uid="{00000000-0006-0000-0000-00000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6" authorId="0" shapeId="0" xr:uid="{00000000-0006-0000-0000-00000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0" authorId="0" shapeId="0" xr:uid="{00000000-0006-0000-0000-00000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4" authorId="0" shapeId="0" xr:uid="{00000000-0006-0000-0000-00001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8" authorId="0" shapeId="0" xr:uid="{00000000-0006-0000-0000-00001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6" authorId="0" shapeId="0" xr:uid="{EF8B2000-80B9-429D-B86A-51E46E8BB026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0" authorId="0" shapeId="0" xr:uid="{00000000-0006-0000-0000-00004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4" authorId="0" shapeId="0" xr:uid="{00000000-0006-0000-0000-00004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6" authorId="0" shapeId="0" xr:uid="{12C6628D-ECE1-4579-83F9-78ED44098D62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8" authorId="0" shapeId="0" xr:uid="{00000000-0006-0000-0000-00004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4" authorId="0" shapeId="0" xr:uid="{00000000-0006-0000-0000-00004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8" authorId="0" shapeId="0" xr:uid="{00000000-0006-0000-0000-00004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2" authorId="0" shapeId="0" xr:uid="{00000000-0006-0000-0000-00004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6" authorId="0" shapeId="0" xr:uid="{00000000-0006-0000-0000-00004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2" authorId="0" shapeId="0" xr:uid="{00000000-0006-0000-0000-00005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4" authorId="0" shapeId="0" xr:uid="{51CAD464-07B9-4DB5-A714-7FADCBBAAF9C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6" authorId="0" shapeId="0" xr:uid="{259A57CD-2A2B-4959-8917-DD90C433D1EC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8" authorId="0" shapeId="0" xr:uid="{711299AE-251A-4BAD-9DB6-60247720D245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0" authorId="0" shapeId="0" xr:uid="{EC42BE83-BE88-4586-90B6-C8B69F72B958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6" authorId="0" shapeId="0" xr:uid="{00000000-0006-0000-0000-00006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0" authorId="0" shapeId="0" xr:uid="{72041BA7-19C5-4891-A2C0-9D11D7757D2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6" authorId="0" shapeId="0" xr:uid="{00000000-0006-0000-0000-00007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0" authorId="0" shapeId="0" xr:uid="{00000000-0006-0000-0000-00007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2" authorId="0" shapeId="0" xr:uid="{00000000-0006-0000-0000-00007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4" authorId="0" shapeId="0" xr:uid="{00000000-0006-0000-0000-00007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8" authorId="0" shapeId="0" xr:uid="{00000000-0006-0000-0000-00007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52" authorId="0" shapeId="0" xr:uid="{00000000-0006-0000-0000-00007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56" authorId="0" shapeId="0" xr:uid="{00000000-0006-0000-0000-00007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58" authorId="0" shapeId="0" xr:uid="{00000000-0006-0000-0000-00007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0" authorId="0" shapeId="0" xr:uid="{00000000-0006-0000-0000-00007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8" authorId="0" shapeId="0" xr:uid="{B3A3BAC4-496A-4EB5-9BFE-929C008D89F1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4" authorId="0" shapeId="0" xr:uid="{4BFFF79D-3F54-4DBD-A695-E29B6C01A481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6" authorId="0" shapeId="0" xr:uid="{00000000-0006-0000-0000-00009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8" authorId="0" shapeId="0" xr:uid="{00000000-0006-0000-0000-00009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2" authorId="0" shapeId="0" xr:uid="{45A50E78-DC33-4D2A-8F46-E9AE5997C483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8" authorId="0" shapeId="0" xr:uid="{00000000-0006-0000-0000-00009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2" authorId="0" shapeId="0" xr:uid="{00000000-0006-0000-0000-00009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6" authorId="0" shapeId="0" xr:uid="{00000000-0006-0000-0000-0000A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0" authorId="0" shapeId="0" xr:uid="{00000000-0006-0000-0000-0000A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4" authorId="0" shapeId="0" xr:uid="{00000000-0006-0000-0000-0000A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6" authorId="0" shapeId="0" xr:uid="{00000000-0006-0000-0000-0000A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0" authorId="0" shapeId="0" xr:uid="{98400474-43BF-4ED3-9893-13FB3112E36F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0" authorId="0" shapeId="0" xr:uid="{00000000-0006-0000-0000-0000A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4" authorId="0" shapeId="0" xr:uid="{00000000-0006-0000-0000-0000A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0" authorId="0" shapeId="0" xr:uid="{00000000-0006-0000-0000-0000A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4" authorId="0" shapeId="0" xr:uid="{00000000-0006-0000-0000-0000B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8" authorId="0" shapeId="0" xr:uid="{00000000-0006-0000-0000-0000B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2" authorId="0" shapeId="0" xr:uid="{00000000-0006-0000-0000-0000B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6" authorId="0" shapeId="0" xr:uid="{00000000-0006-0000-0000-0000B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8" authorId="0" shapeId="0" xr:uid="{00000000-0006-0000-0000-0000B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0" authorId="0" shapeId="0" xr:uid="{2C7AAB9A-1807-4AC9-9BA5-8A7BFF11C6AF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6" authorId="0" shapeId="0" xr:uid="{00000000-0006-0000-0000-0000B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0" authorId="0" shapeId="0" xr:uid="{00000000-0006-0000-0000-0000C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6" authorId="0" shapeId="0" xr:uid="{00000000-0006-0000-0000-0000C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0" authorId="0" shapeId="0" xr:uid="{00000000-0006-0000-0000-0000C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4" authorId="0" shapeId="0" xr:uid="{00000000-0006-0000-0000-0000C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8" authorId="0" shapeId="0" xr:uid="{436F8CDB-E68B-42D5-86DE-98A1D69628F4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92" authorId="0" shapeId="0" xr:uid="{00000000-0006-0000-0000-0000D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94" authorId="0" shapeId="0" xr:uid="{BE07CE80-AA8D-4A08-A16F-482C94235207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96" authorId="0" shapeId="0" xr:uid="{559A71AF-7620-464C-BDEB-4853604A200B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2" authorId="0" shapeId="0" xr:uid="{00000000-0006-0000-0000-0000D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4" authorId="0" shapeId="0" xr:uid="{DB7302CF-F81D-47F1-A973-9ECABD4C5B4E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10" authorId="0" shapeId="0" xr:uid="{00000000-0006-0000-0000-0000D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14" authorId="0" shapeId="0" xr:uid="{00000000-0006-0000-0000-0000D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16" authorId="0" shapeId="0" xr:uid="{6AE8C188-4B82-4CB3-87C5-FFF3C05F8E27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18" authorId="0" shapeId="0" xr:uid="{00000000-0006-0000-0000-0000D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2" authorId="0" shapeId="0" xr:uid="{00000000-0006-0000-0000-0000D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4" authorId="0" shapeId="0" xr:uid="{00000000-0006-0000-0000-0000E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6" authorId="0" shapeId="0" xr:uid="{00000000-0006-0000-0000-0000E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30" authorId="0" shapeId="0" xr:uid="{00000000-0006-0000-0000-0000E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32" authorId="0" shapeId="0" xr:uid="{00000000-0006-0000-0000-0000E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34" authorId="0" shapeId="0" xr:uid="{00000000-0006-0000-0000-0000E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38" authorId="0" shapeId="0" xr:uid="{00000000-0006-0000-0000-0000E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A388" authorId="1" shapeId="0" xr:uid="{297C4B13-9967-49F9-B526-9CB35DB3B1D8}">
      <text>
        <r>
          <rPr>
            <b/>
            <sz val="9"/>
            <color indexed="81"/>
            <rFont val="Segoe UI"/>
            <family val="2"/>
          </rPr>
          <t>user: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7" authorId="0" shapeId="0" xr:uid="{00000000-0006-0000-0100-0000D3000000}">
      <text>
        <r>
          <rPr>
            <b/>
            <sz val="8"/>
            <color rgb="FF000000"/>
            <rFont val="Tahoma"/>
            <family val="2"/>
            <charset val="1"/>
          </rPr>
          <t xml:space="preserve">Se va completa denumirea institutiei subordonate
</t>
        </r>
      </text>
    </comment>
    <comment ref="C28" authorId="0" shapeId="0" xr:uid="{00000000-0006-0000-0100-00000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" authorId="0" shapeId="0" xr:uid="{00000000-0006-0000-0100-00000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" authorId="0" shapeId="0" xr:uid="{00000000-0006-0000-0100-00000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6" authorId="0" shapeId="0" xr:uid="{00000000-0006-0000-0100-00000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8" authorId="0" shapeId="0" xr:uid="{00000000-0006-0000-0100-00000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0" authorId="0" shapeId="0" xr:uid="{00000000-0006-0000-0100-00000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6" authorId="0" shapeId="0" xr:uid="{00000000-0006-0000-0100-00000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8" authorId="0" shapeId="0" xr:uid="{00000000-0006-0000-0100-00000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0" authorId="0" shapeId="0" xr:uid="{00000000-0006-0000-0100-00000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4" authorId="0" shapeId="0" xr:uid="{00000000-0006-0000-0100-00000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6" authorId="0" shapeId="0" xr:uid="{00000000-0006-0000-0100-00000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8" authorId="0" shapeId="0" xr:uid="{00000000-0006-0000-0100-00000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2" authorId="0" shapeId="0" xr:uid="{00000000-0006-0000-0100-00000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4" authorId="0" shapeId="0" xr:uid="{00000000-0006-0000-0100-00000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6" authorId="0" shapeId="0" xr:uid="{00000000-0006-0000-0100-00000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0" authorId="0" shapeId="0" xr:uid="{00000000-0006-0000-0100-00001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2" authorId="0" shapeId="0" xr:uid="{00000000-0006-0000-0100-00001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4" authorId="0" shapeId="0" xr:uid="{00000000-0006-0000-0100-00001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8" authorId="0" shapeId="0" xr:uid="{00000000-0006-0000-0100-00001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0" authorId="0" shapeId="0" xr:uid="{00000000-0006-0000-0100-00001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2" authorId="0" shapeId="0" xr:uid="{00000000-0006-0000-0100-00001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8" authorId="0" shapeId="0" xr:uid="{00000000-0006-0000-0100-00001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0" authorId="0" shapeId="0" xr:uid="{00000000-0006-0000-0100-00001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2" authorId="0" shapeId="0" xr:uid="{00000000-0006-0000-0100-00001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6" authorId="0" shapeId="0" xr:uid="{00000000-0006-0000-0100-00001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8" authorId="0" shapeId="0" xr:uid="{00000000-0006-0000-0100-00001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0" authorId="0" shapeId="0" xr:uid="{00000000-0006-0000-0100-00001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6" authorId="0" shapeId="0" xr:uid="{00000000-0006-0000-0100-00001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8" authorId="0" shapeId="0" xr:uid="{00000000-0006-0000-0100-00001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0" authorId="0" shapeId="0" xr:uid="{00000000-0006-0000-0100-00001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4" authorId="0" shapeId="0" xr:uid="{00000000-0006-0000-0100-00001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6" authorId="0" shapeId="0" xr:uid="{00000000-0006-0000-0100-00002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8" authorId="0" shapeId="0" xr:uid="{00000000-0006-0000-0100-00002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2" authorId="0" shapeId="0" xr:uid="{00000000-0006-0000-0100-00002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4" authorId="0" shapeId="0" xr:uid="{00000000-0006-0000-0100-00002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6" authorId="0" shapeId="0" xr:uid="{00000000-0006-0000-0100-00002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0" authorId="0" shapeId="0" xr:uid="{00000000-0006-0000-0100-00002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2" authorId="0" shapeId="0" xr:uid="{00000000-0006-0000-0100-00002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4" authorId="0" shapeId="0" xr:uid="{00000000-0006-0000-0100-00002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8" authorId="0" shapeId="0" xr:uid="{00000000-0006-0000-0100-00002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0" authorId="0" shapeId="0" xr:uid="{00000000-0006-0000-0100-00002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2" authorId="0" shapeId="0" xr:uid="{00000000-0006-0000-0100-00002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50" authorId="0" shapeId="0" xr:uid="{00000000-0006-0000-0100-00002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52" authorId="0" shapeId="0" xr:uid="{00000000-0006-0000-0100-00002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54" authorId="0" shapeId="0" xr:uid="{00000000-0006-0000-0100-00002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58" authorId="0" shapeId="0" xr:uid="{00000000-0006-0000-0100-00002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0" authorId="0" shapeId="0" xr:uid="{00000000-0006-0000-0100-00002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2" authorId="0" shapeId="0" xr:uid="{00000000-0006-0000-0100-00003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8" authorId="0" shapeId="0" xr:uid="{00000000-0006-0000-0100-00003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0" authorId="0" shapeId="0" xr:uid="{00000000-0006-0000-0100-00003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2" authorId="0" shapeId="0" xr:uid="{00000000-0006-0000-0100-00003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6" authorId="0" shapeId="0" xr:uid="{00000000-0006-0000-0100-00003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8" authorId="0" shapeId="0" xr:uid="{00000000-0006-0000-0100-00003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0" authorId="0" shapeId="0" xr:uid="{00000000-0006-0000-0100-00003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4" authorId="0" shapeId="0" xr:uid="{00000000-0006-0000-0100-00003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6" authorId="0" shapeId="0" xr:uid="{00000000-0006-0000-0100-00003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8" authorId="0" shapeId="0" xr:uid="{00000000-0006-0000-0100-00003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2" authorId="0" shapeId="0" xr:uid="{00000000-0006-0000-0100-00003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4" authorId="0" shapeId="0" xr:uid="{00000000-0006-0000-0100-00003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6" authorId="0" shapeId="0" xr:uid="{00000000-0006-0000-0100-00003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0" authorId="0" shapeId="0" xr:uid="{00000000-0006-0000-0100-00003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2" authorId="0" shapeId="0" xr:uid="{00000000-0006-0000-0100-00003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4" authorId="0" shapeId="0" xr:uid="{00000000-0006-0000-0100-00003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0" authorId="0" shapeId="0" xr:uid="{00000000-0006-0000-0100-00004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2" authorId="0" shapeId="0" xr:uid="{00000000-0006-0000-0100-00004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4" authorId="0" shapeId="0" xr:uid="{00000000-0006-0000-0100-00004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8" authorId="0" shapeId="0" xr:uid="{00000000-0006-0000-0100-00004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0" authorId="0" shapeId="0" xr:uid="{00000000-0006-0000-0100-00004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2" authorId="0" shapeId="0" xr:uid="{00000000-0006-0000-0100-00004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8" authorId="0" shapeId="0" xr:uid="{00000000-0006-0000-0100-00004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0" authorId="0" shapeId="0" xr:uid="{00000000-0006-0000-0100-00004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2" authorId="0" shapeId="0" xr:uid="{00000000-0006-0000-0100-00004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6" authorId="0" shapeId="0" xr:uid="{00000000-0006-0000-0100-00004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8" authorId="0" shapeId="0" xr:uid="{00000000-0006-0000-0100-00004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0" authorId="0" shapeId="0" xr:uid="{00000000-0006-0000-0100-00004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4" authorId="0" shapeId="0" xr:uid="{00000000-0006-0000-0100-00004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6" authorId="0" shapeId="0" xr:uid="{00000000-0006-0000-0100-00004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8" authorId="0" shapeId="0" xr:uid="{00000000-0006-0000-0100-00004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2" authorId="0" shapeId="0" xr:uid="{00000000-0006-0000-0100-00004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4" authorId="0" shapeId="0" xr:uid="{00000000-0006-0000-0100-00005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6" authorId="0" shapeId="0" xr:uid="{00000000-0006-0000-0100-00005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0" authorId="0" shapeId="0" xr:uid="{00000000-0006-0000-0100-00005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2" authorId="0" shapeId="0" xr:uid="{00000000-0006-0000-0100-00005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4" authorId="0" shapeId="0" xr:uid="{00000000-0006-0000-0100-00005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83" authorId="0" shapeId="0" xr:uid="{00000000-0006-0000-0100-00005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85" authorId="0" shapeId="0" xr:uid="{00000000-0006-0000-0100-00005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87" authorId="0" shapeId="0" xr:uid="{00000000-0006-0000-0100-00005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91" authorId="0" shapeId="0" xr:uid="{00000000-0006-0000-0100-00005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93" authorId="0" shapeId="0" xr:uid="{00000000-0006-0000-0100-00005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95" authorId="0" shapeId="0" xr:uid="{00000000-0006-0000-0100-00005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1" authorId="0" shapeId="0" xr:uid="{00000000-0006-0000-0100-00005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3" authorId="0" shapeId="0" xr:uid="{00000000-0006-0000-0100-00005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5" authorId="0" shapeId="0" xr:uid="{00000000-0006-0000-0100-00005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9" authorId="0" shapeId="0" xr:uid="{00000000-0006-0000-0100-00005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11" authorId="0" shapeId="0" xr:uid="{00000000-0006-0000-0100-00005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13" authorId="0" shapeId="0" xr:uid="{00000000-0006-0000-0100-00006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17" authorId="0" shapeId="0" xr:uid="{00000000-0006-0000-0100-00006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19" authorId="0" shapeId="0" xr:uid="{00000000-0006-0000-0100-00006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1" authorId="0" shapeId="0" xr:uid="{00000000-0006-0000-0100-00006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5" authorId="0" shapeId="0" xr:uid="{00000000-0006-0000-0100-00006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7" authorId="0" shapeId="0" xr:uid="{00000000-0006-0000-0100-00006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9" authorId="0" shapeId="0" xr:uid="{00000000-0006-0000-0100-00006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33" authorId="0" shapeId="0" xr:uid="{00000000-0006-0000-0100-00006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35" authorId="0" shapeId="0" xr:uid="{00000000-0006-0000-0100-00006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37" authorId="0" shapeId="0" xr:uid="{00000000-0006-0000-0100-00006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43" authorId="0" shapeId="0" xr:uid="{00000000-0006-0000-0100-00006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45" authorId="0" shapeId="0" xr:uid="{00000000-0006-0000-0100-00006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47" authorId="0" shapeId="0" xr:uid="{00000000-0006-0000-0100-00006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51" authorId="0" shapeId="0" xr:uid="{00000000-0006-0000-0100-00006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53" authorId="0" shapeId="0" xr:uid="{00000000-0006-0000-0100-00006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55" authorId="0" shapeId="0" xr:uid="{00000000-0006-0000-0100-00006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61" authorId="0" shapeId="0" xr:uid="{00000000-0006-0000-0100-00007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63" authorId="0" shapeId="0" xr:uid="{00000000-0006-0000-0100-00007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65" authorId="0" shapeId="0" xr:uid="{00000000-0006-0000-0100-00007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69" authorId="0" shapeId="0" xr:uid="{00000000-0006-0000-0100-00007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71" authorId="0" shapeId="0" xr:uid="{00000000-0006-0000-0100-00007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73" authorId="0" shapeId="0" xr:uid="{00000000-0006-0000-0100-00007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77" authorId="0" shapeId="0" xr:uid="{00000000-0006-0000-0100-00007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79" authorId="0" shapeId="0" xr:uid="{00000000-0006-0000-0100-00007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81" authorId="0" shapeId="0" xr:uid="{00000000-0006-0000-0100-00007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85" authorId="0" shapeId="0" xr:uid="{00000000-0006-0000-0100-00007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87" authorId="0" shapeId="0" xr:uid="{00000000-0006-0000-0100-00007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89" authorId="0" shapeId="0" xr:uid="{00000000-0006-0000-0100-00007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93" authorId="0" shapeId="0" xr:uid="{00000000-0006-0000-0100-00007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95" authorId="0" shapeId="0" xr:uid="{00000000-0006-0000-0100-00007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97" authorId="0" shapeId="0" xr:uid="{00000000-0006-0000-0100-00007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15" authorId="0" shapeId="0" xr:uid="{00000000-0006-0000-0100-00007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17" authorId="0" shapeId="0" xr:uid="{00000000-0006-0000-0100-00008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19" authorId="0" shapeId="0" xr:uid="{00000000-0006-0000-0100-00008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23" authorId="0" shapeId="0" xr:uid="{00000000-0006-0000-0100-00008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25" authorId="0" shapeId="0" xr:uid="{00000000-0006-0000-0100-00008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27" authorId="0" shapeId="0" xr:uid="{00000000-0006-0000-0100-00008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33" authorId="0" shapeId="0" xr:uid="{00000000-0006-0000-0100-00008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35" authorId="0" shapeId="0" xr:uid="{00000000-0006-0000-0100-00008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37" authorId="0" shapeId="0" xr:uid="{00000000-0006-0000-0100-00008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41" authorId="0" shapeId="0" xr:uid="{00000000-0006-0000-0100-00008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43" authorId="0" shapeId="0" xr:uid="{00000000-0006-0000-0100-00008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45" authorId="0" shapeId="0" xr:uid="{00000000-0006-0000-0100-00008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49" authorId="0" shapeId="0" xr:uid="{00000000-0006-0000-0100-00008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51" authorId="0" shapeId="0" xr:uid="{00000000-0006-0000-0100-00008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53" authorId="0" shapeId="0" xr:uid="{00000000-0006-0000-0100-00008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57" authorId="0" shapeId="0" xr:uid="{00000000-0006-0000-0100-00008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59" authorId="0" shapeId="0" xr:uid="{00000000-0006-0000-0100-00008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61" authorId="0" shapeId="0" xr:uid="{00000000-0006-0000-0100-00009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65" authorId="0" shapeId="0" xr:uid="{00000000-0006-0000-0100-00009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67" authorId="0" shapeId="0" xr:uid="{00000000-0006-0000-0100-00009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69" authorId="0" shapeId="0" xr:uid="{00000000-0006-0000-0100-00009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75" authorId="0" shapeId="0" xr:uid="{00000000-0006-0000-0100-00009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77" authorId="0" shapeId="0" xr:uid="{00000000-0006-0000-0100-00009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79" authorId="0" shapeId="0" xr:uid="{00000000-0006-0000-0100-00009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83" authorId="0" shapeId="0" xr:uid="{00000000-0006-0000-0100-00009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85" authorId="0" shapeId="0" xr:uid="{00000000-0006-0000-0100-00009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87" authorId="0" shapeId="0" xr:uid="{00000000-0006-0000-0100-00009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93" authorId="0" shapeId="0" xr:uid="{00000000-0006-0000-0100-00009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95" authorId="0" shapeId="0" xr:uid="{00000000-0006-0000-0100-00009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97" authorId="0" shapeId="0" xr:uid="{00000000-0006-0000-0100-00009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01" authorId="0" shapeId="0" xr:uid="{00000000-0006-0000-0100-00009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03" authorId="0" shapeId="0" xr:uid="{00000000-0006-0000-0100-00009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05" authorId="0" shapeId="0" xr:uid="{00000000-0006-0000-0100-00009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09" authorId="0" shapeId="0" xr:uid="{00000000-0006-0000-0100-0000A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11" authorId="0" shapeId="0" xr:uid="{00000000-0006-0000-0100-0000A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13" authorId="0" shapeId="0" xr:uid="{00000000-0006-0000-0100-0000A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17" authorId="0" shapeId="0" xr:uid="{00000000-0006-0000-0100-0000A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19" authorId="0" shapeId="0" xr:uid="{00000000-0006-0000-0100-0000A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21" authorId="0" shapeId="0" xr:uid="{00000000-0006-0000-0100-0000A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25" authorId="0" shapeId="0" xr:uid="{00000000-0006-0000-0100-0000A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27" authorId="0" shapeId="0" xr:uid="{00000000-0006-0000-0100-0000A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29" authorId="0" shapeId="0" xr:uid="{00000000-0006-0000-0100-0000A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37" authorId="0" shapeId="0" xr:uid="{00000000-0006-0000-0100-0000A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39" authorId="0" shapeId="0" xr:uid="{00000000-0006-0000-0100-0000A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41" authorId="0" shapeId="0" xr:uid="{00000000-0006-0000-0100-0000A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45" authorId="0" shapeId="0" xr:uid="{00000000-0006-0000-0100-0000A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47" authorId="0" shapeId="0" xr:uid="{00000000-0006-0000-0100-0000A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49" authorId="0" shapeId="0" xr:uid="{00000000-0006-0000-0100-0000A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55" authorId="0" shapeId="0" xr:uid="{00000000-0006-0000-0100-0000A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57" authorId="0" shapeId="0" xr:uid="{00000000-0006-0000-0100-0000B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59" authorId="0" shapeId="0" xr:uid="{00000000-0006-0000-0100-0000B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63" authorId="0" shapeId="0" xr:uid="{00000000-0006-0000-0100-0000B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65" authorId="0" shapeId="0" xr:uid="{00000000-0006-0000-0100-0000B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67" authorId="0" shapeId="0" xr:uid="{00000000-0006-0000-0100-0000B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71" authorId="0" shapeId="0" xr:uid="{00000000-0006-0000-0100-0000B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73" authorId="0" shapeId="0" xr:uid="{00000000-0006-0000-0100-0000B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75" authorId="0" shapeId="0" xr:uid="{00000000-0006-0000-0100-0000B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79" authorId="0" shapeId="0" xr:uid="{00000000-0006-0000-0100-0000B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81" authorId="0" shapeId="0" xr:uid="{00000000-0006-0000-0100-0000B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83" authorId="0" shapeId="0" xr:uid="{00000000-0006-0000-0100-0000B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87" authorId="0" shapeId="0" xr:uid="{00000000-0006-0000-0100-0000B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89" authorId="0" shapeId="0" xr:uid="{00000000-0006-0000-0100-0000B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91" authorId="0" shapeId="0" xr:uid="{00000000-0006-0000-0100-0000B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97" authorId="0" shapeId="0" xr:uid="{00000000-0006-0000-0100-0000B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99" authorId="0" shapeId="0" xr:uid="{00000000-0006-0000-0100-0000B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01" authorId="0" shapeId="0" xr:uid="{00000000-0006-0000-0100-0000C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05" authorId="0" shapeId="0" xr:uid="{00000000-0006-0000-0100-0000C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07" authorId="0" shapeId="0" xr:uid="{00000000-0006-0000-0100-0000C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09" authorId="0" shapeId="0" xr:uid="{00000000-0006-0000-0100-0000C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15" authorId="0" shapeId="0" xr:uid="{00000000-0006-0000-0100-0000C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17" authorId="0" shapeId="0" xr:uid="{00000000-0006-0000-0100-0000C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19" authorId="0" shapeId="0" xr:uid="{00000000-0006-0000-0100-0000C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23" authorId="0" shapeId="0" xr:uid="{00000000-0006-0000-0100-0000C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25" authorId="0" shapeId="0" xr:uid="{00000000-0006-0000-0100-0000C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27" authorId="0" shapeId="0" xr:uid="{00000000-0006-0000-0100-0000C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31" authorId="0" shapeId="0" xr:uid="{00000000-0006-0000-0100-0000C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33" authorId="0" shapeId="0" xr:uid="{00000000-0006-0000-0100-0000C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35" authorId="0" shapeId="0" xr:uid="{00000000-0006-0000-0100-0000C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39" authorId="0" shapeId="0" xr:uid="{00000000-0006-0000-0100-0000C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41" authorId="0" shapeId="0" xr:uid="{00000000-0006-0000-0100-0000C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43" authorId="0" shapeId="0" xr:uid="{00000000-0006-0000-0100-0000C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47" authorId="0" shapeId="0" xr:uid="{00000000-0006-0000-0100-0000D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49" authorId="0" shapeId="0" xr:uid="{00000000-0006-0000-0100-0000D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51" authorId="0" shapeId="0" xr:uid="{00000000-0006-0000-0100-0000D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7" authorId="0" shapeId="0" xr:uid="{00000000-0006-0000-0200-000055000000}">
      <text>
        <r>
          <rPr>
            <b/>
            <sz val="8"/>
            <color rgb="FF000000"/>
            <rFont val="Tahoma"/>
            <family val="2"/>
            <charset val="1"/>
          </rPr>
          <t xml:space="preserve">Se va completa denunirea institutiei subordonate
</t>
        </r>
        <r>
          <rPr>
            <sz val="8"/>
            <color rgb="FF000000"/>
            <rFont val="Tahoma"/>
            <family val="2"/>
            <charset val="1"/>
          </rPr>
          <t xml:space="preserve">
</t>
        </r>
      </text>
    </comment>
    <comment ref="C28" authorId="0" shapeId="0" xr:uid="{00000000-0006-0000-0200-00000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" authorId="0" shapeId="0" xr:uid="{00000000-0006-0000-0200-00000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" authorId="0" shapeId="0" xr:uid="{00000000-0006-0000-0200-00000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6" authorId="0" shapeId="0" xr:uid="{00000000-0006-0000-0200-00000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8" authorId="0" shapeId="0" xr:uid="{00000000-0006-0000-0200-00000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0" authorId="0" shapeId="0" xr:uid="{00000000-0006-0000-0200-00000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6" authorId="0" shapeId="0" xr:uid="{00000000-0006-0000-0200-00000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8" authorId="0" shapeId="0" xr:uid="{00000000-0006-0000-0200-00000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0" authorId="0" shapeId="0" xr:uid="{00000000-0006-0000-0200-00000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4" authorId="0" shapeId="0" xr:uid="{00000000-0006-0000-0200-00000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6" authorId="0" shapeId="0" xr:uid="{00000000-0006-0000-0200-00000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8" authorId="0" shapeId="0" xr:uid="{00000000-0006-0000-0200-00000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2" authorId="0" shapeId="0" xr:uid="{00000000-0006-0000-0200-00000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4" authorId="0" shapeId="0" xr:uid="{00000000-0006-0000-0200-00000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6" authorId="0" shapeId="0" xr:uid="{00000000-0006-0000-0200-00000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0" authorId="0" shapeId="0" xr:uid="{00000000-0006-0000-0200-00001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2" authorId="0" shapeId="0" xr:uid="{00000000-0006-0000-0200-00001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4" authorId="0" shapeId="0" xr:uid="{00000000-0006-0000-0200-00001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8" authorId="0" shapeId="0" xr:uid="{00000000-0006-0000-0200-00001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0" authorId="0" shapeId="0" xr:uid="{00000000-0006-0000-0200-00001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2" authorId="0" shapeId="0" xr:uid="{00000000-0006-0000-0200-00001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0" authorId="0" shapeId="0" xr:uid="{00000000-0006-0000-0200-00001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2" authorId="0" shapeId="0" xr:uid="{00000000-0006-0000-0200-00001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4" authorId="0" shapeId="0" xr:uid="{00000000-0006-0000-0200-00001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8" authorId="0" shapeId="0" xr:uid="{00000000-0006-0000-0200-00001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0" authorId="0" shapeId="0" xr:uid="{00000000-0006-0000-0200-00001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2" authorId="0" shapeId="0" xr:uid="{00000000-0006-0000-0200-00001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8" authorId="0" shapeId="0" xr:uid="{00000000-0006-0000-0200-00001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0" authorId="0" shapeId="0" xr:uid="{00000000-0006-0000-0200-00001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2" authorId="0" shapeId="0" xr:uid="{00000000-0006-0000-0200-00001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6" authorId="0" shapeId="0" xr:uid="{00000000-0006-0000-0200-00001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8" authorId="0" shapeId="0" xr:uid="{00000000-0006-0000-0200-00002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0" authorId="0" shapeId="0" xr:uid="{00000000-0006-0000-0200-00002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4" authorId="0" shapeId="0" xr:uid="{00000000-0006-0000-0200-00002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6" authorId="0" shapeId="0" xr:uid="{00000000-0006-0000-0200-00002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8" authorId="0" shapeId="0" xr:uid="{00000000-0006-0000-0200-00002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2" authorId="0" shapeId="0" xr:uid="{00000000-0006-0000-0200-00002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4" authorId="0" shapeId="0" xr:uid="{00000000-0006-0000-0200-00002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6" authorId="0" shapeId="0" xr:uid="{00000000-0006-0000-0200-00002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0" authorId="0" shapeId="0" xr:uid="{00000000-0006-0000-0200-00002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2" authorId="0" shapeId="0" xr:uid="{00000000-0006-0000-0200-00002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4" authorId="0" shapeId="0" xr:uid="{00000000-0006-0000-0200-00002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2" authorId="0" shapeId="0" xr:uid="{00000000-0006-0000-0200-00002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4" authorId="0" shapeId="0" xr:uid="{00000000-0006-0000-0200-00002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6" authorId="0" shapeId="0" xr:uid="{00000000-0006-0000-0200-00002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0" authorId="0" shapeId="0" xr:uid="{00000000-0006-0000-0200-00002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2" authorId="0" shapeId="0" xr:uid="{00000000-0006-0000-0200-00002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4" authorId="0" shapeId="0" xr:uid="{00000000-0006-0000-0200-00003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0" authorId="0" shapeId="0" xr:uid="{00000000-0006-0000-0200-00003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2" authorId="0" shapeId="0" xr:uid="{00000000-0006-0000-0200-00003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4" authorId="0" shapeId="0" xr:uid="{00000000-0006-0000-0200-00003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8" authorId="0" shapeId="0" xr:uid="{00000000-0006-0000-0200-00003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0" authorId="0" shapeId="0" xr:uid="{00000000-0006-0000-0200-00003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2" authorId="0" shapeId="0" xr:uid="{00000000-0006-0000-0200-00003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6" authorId="0" shapeId="0" xr:uid="{00000000-0006-0000-0200-00003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8" authorId="0" shapeId="0" xr:uid="{00000000-0006-0000-0200-00003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0" authorId="0" shapeId="0" xr:uid="{00000000-0006-0000-0200-00003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4" authorId="0" shapeId="0" xr:uid="{00000000-0006-0000-0200-00003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6" authorId="0" shapeId="0" xr:uid="{00000000-0006-0000-0200-00003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8" authorId="0" shapeId="0" xr:uid="{00000000-0006-0000-0200-00003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2" authorId="0" shapeId="0" xr:uid="{00000000-0006-0000-0200-00003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4" authorId="0" shapeId="0" xr:uid="{00000000-0006-0000-0200-00003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6" authorId="0" shapeId="0" xr:uid="{00000000-0006-0000-0200-00003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4" authorId="0" shapeId="0" xr:uid="{00000000-0006-0000-0200-00004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6" authorId="0" shapeId="0" xr:uid="{00000000-0006-0000-0200-00004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8" authorId="0" shapeId="0" xr:uid="{00000000-0006-0000-0200-00004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2" authorId="0" shapeId="0" xr:uid="{00000000-0006-0000-0200-00004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4" authorId="0" shapeId="0" xr:uid="{00000000-0006-0000-0200-00004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6" authorId="0" shapeId="0" xr:uid="{00000000-0006-0000-0200-00004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2" authorId="0" shapeId="0" xr:uid="{00000000-0006-0000-0200-00004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4" authorId="0" shapeId="0" xr:uid="{00000000-0006-0000-0200-00004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6" authorId="0" shapeId="0" xr:uid="{00000000-0006-0000-0200-00004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0" authorId="0" shapeId="0" xr:uid="{00000000-0006-0000-0200-00004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2" authorId="0" shapeId="0" xr:uid="{00000000-0006-0000-0200-00004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4" authorId="0" shapeId="0" xr:uid="{00000000-0006-0000-0200-00004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8" authorId="0" shapeId="0" xr:uid="{00000000-0006-0000-0200-00004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0" authorId="0" shapeId="0" xr:uid="{00000000-0006-0000-0200-00004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2" authorId="0" shapeId="0" xr:uid="{00000000-0006-0000-0200-00004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6" authorId="0" shapeId="0" xr:uid="{00000000-0006-0000-0200-00004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8" authorId="0" shapeId="0" xr:uid="{00000000-0006-0000-0200-00005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0" authorId="0" shapeId="0" xr:uid="{00000000-0006-0000-0200-00005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4" authorId="0" shapeId="0" xr:uid="{00000000-0006-0000-0200-00005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6" authorId="0" shapeId="0" xr:uid="{00000000-0006-0000-0200-00005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8" authorId="0" shapeId="0" xr:uid="{00000000-0006-0000-0200-00005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7" authorId="0" shapeId="0" xr:uid="{00000000-0006-0000-0300-000055000000}">
      <text>
        <r>
          <rPr>
            <b/>
            <sz val="8"/>
            <color rgb="FF000000"/>
            <rFont val="Tahoma"/>
            <family val="2"/>
            <charset val="1"/>
          </rPr>
          <t xml:space="preserve">Se va completa denumirea institutiei subordonate
</t>
        </r>
      </text>
    </comment>
    <comment ref="C28" authorId="0" shapeId="0" xr:uid="{00000000-0006-0000-0300-00000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" authorId="0" shapeId="0" xr:uid="{00000000-0006-0000-0300-00000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" authorId="0" shapeId="0" xr:uid="{00000000-0006-0000-0300-00000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6" authorId="0" shapeId="0" xr:uid="{00000000-0006-0000-0300-00000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8" authorId="0" shapeId="0" xr:uid="{00000000-0006-0000-0300-00000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0" authorId="0" shapeId="0" xr:uid="{00000000-0006-0000-0300-00000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6" authorId="0" shapeId="0" xr:uid="{00000000-0006-0000-0300-00000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8" authorId="0" shapeId="0" xr:uid="{00000000-0006-0000-0300-00000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0" authorId="0" shapeId="0" xr:uid="{00000000-0006-0000-0300-00000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4" authorId="0" shapeId="0" xr:uid="{00000000-0006-0000-0300-00000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6" authorId="0" shapeId="0" xr:uid="{00000000-0006-0000-0300-00000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8" authorId="0" shapeId="0" xr:uid="{00000000-0006-0000-0300-00000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2" authorId="0" shapeId="0" xr:uid="{00000000-0006-0000-0300-00000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4" authorId="0" shapeId="0" xr:uid="{00000000-0006-0000-0300-00000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6" authorId="0" shapeId="0" xr:uid="{00000000-0006-0000-0300-00000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0" authorId="0" shapeId="0" xr:uid="{00000000-0006-0000-0300-00001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2" authorId="0" shapeId="0" xr:uid="{00000000-0006-0000-0300-00001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4" authorId="0" shapeId="0" xr:uid="{00000000-0006-0000-0300-00001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8" authorId="0" shapeId="0" xr:uid="{00000000-0006-0000-0300-00001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0" authorId="0" shapeId="0" xr:uid="{00000000-0006-0000-0300-00001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2" authorId="0" shapeId="0" xr:uid="{00000000-0006-0000-0300-00001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0" authorId="0" shapeId="0" xr:uid="{00000000-0006-0000-0300-00001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2" authorId="0" shapeId="0" xr:uid="{00000000-0006-0000-0300-00001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4" authorId="0" shapeId="0" xr:uid="{00000000-0006-0000-0300-00001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8" authorId="0" shapeId="0" xr:uid="{00000000-0006-0000-0300-00001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0" authorId="0" shapeId="0" xr:uid="{00000000-0006-0000-0300-00001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2" authorId="0" shapeId="0" xr:uid="{00000000-0006-0000-0300-00001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8" authorId="0" shapeId="0" xr:uid="{00000000-0006-0000-0300-00001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0" authorId="0" shapeId="0" xr:uid="{00000000-0006-0000-0300-00001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2" authorId="0" shapeId="0" xr:uid="{00000000-0006-0000-0300-00001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6" authorId="0" shapeId="0" xr:uid="{00000000-0006-0000-0300-00001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8" authorId="0" shapeId="0" xr:uid="{00000000-0006-0000-0300-00002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0" authorId="0" shapeId="0" xr:uid="{00000000-0006-0000-0300-00002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4" authorId="0" shapeId="0" xr:uid="{00000000-0006-0000-0300-00002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6" authorId="0" shapeId="0" xr:uid="{00000000-0006-0000-0300-00002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8" authorId="0" shapeId="0" xr:uid="{00000000-0006-0000-0300-00002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2" authorId="0" shapeId="0" xr:uid="{00000000-0006-0000-0300-00002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4" authorId="0" shapeId="0" xr:uid="{00000000-0006-0000-0300-00002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6" authorId="0" shapeId="0" xr:uid="{00000000-0006-0000-0300-00002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0" authorId="0" shapeId="0" xr:uid="{00000000-0006-0000-0300-00002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2" authorId="0" shapeId="0" xr:uid="{00000000-0006-0000-0300-00002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4" authorId="0" shapeId="0" xr:uid="{00000000-0006-0000-0300-00002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2" authorId="0" shapeId="0" xr:uid="{00000000-0006-0000-0300-00002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4" authorId="0" shapeId="0" xr:uid="{00000000-0006-0000-0300-00002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6" authorId="0" shapeId="0" xr:uid="{00000000-0006-0000-0300-00002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0" authorId="0" shapeId="0" xr:uid="{00000000-0006-0000-0300-00002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2" authorId="0" shapeId="0" xr:uid="{00000000-0006-0000-0300-00002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4" authorId="0" shapeId="0" xr:uid="{00000000-0006-0000-0300-00003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0" authorId="0" shapeId="0" xr:uid="{00000000-0006-0000-0300-00003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2" authorId="0" shapeId="0" xr:uid="{00000000-0006-0000-0300-00003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4" authorId="0" shapeId="0" xr:uid="{00000000-0006-0000-0300-00003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8" authorId="0" shapeId="0" xr:uid="{00000000-0006-0000-0300-00003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0" authorId="0" shapeId="0" xr:uid="{00000000-0006-0000-0300-00003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2" authorId="0" shapeId="0" xr:uid="{00000000-0006-0000-0300-00003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6" authorId="0" shapeId="0" xr:uid="{00000000-0006-0000-0300-00003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8" authorId="0" shapeId="0" xr:uid="{00000000-0006-0000-0300-00003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0" authorId="0" shapeId="0" xr:uid="{00000000-0006-0000-0300-00003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4" authorId="0" shapeId="0" xr:uid="{00000000-0006-0000-0300-00003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6" authorId="0" shapeId="0" xr:uid="{00000000-0006-0000-0300-00003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8" authorId="0" shapeId="0" xr:uid="{00000000-0006-0000-0300-00003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2" authorId="0" shapeId="0" xr:uid="{00000000-0006-0000-0300-00003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4" authorId="0" shapeId="0" xr:uid="{00000000-0006-0000-0300-00003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6" authorId="0" shapeId="0" xr:uid="{00000000-0006-0000-0300-00003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4" authorId="0" shapeId="0" xr:uid="{00000000-0006-0000-0300-00004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6" authorId="0" shapeId="0" xr:uid="{00000000-0006-0000-0300-00004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8" authorId="0" shapeId="0" xr:uid="{00000000-0006-0000-0300-00004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2" authorId="0" shapeId="0" xr:uid="{00000000-0006-0000-0300-00004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4" authorId="0" shapeId="0" xr:uid="{00000000-0006-0000-0300-00004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6" authorId="0" shapeId="0" xr:uid="{00000000-0006-0000-0300-00004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2" authorId="0" shapeId="0" xr:uid="{00000000-0006-0000-0300-00004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4" authorId="0" shapeId="0" xr:uid="{00000000-0006-0000-0300-00004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6" authorId="0" shapeId="0" xr:uid="{00000000-0006-0000-0300-00004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0" authorId="0" shapeId="0" xr:uid="{00000000-0006-0000-0300-00004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2" authorId="0" shapeId="0" xr:uid="{00000000-0006-0000-0300-00004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4" authorId="0" shapeId="0" xr:uid="{00000000-0006-0000-0300-00004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8" authorId="0" shapeId="0" xr:uid="{00000000-0006-0000-0300-00004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0" authorId="0" shapeId="0" xr:uid="{00000000-0006-0000-0300-00004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2" authorId="0" shapeId="0" xr:uid="{00000000-0006-0000-0300-00004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6" authorId="0" shapeId="0" xr:uid="{00000000-0006-0000-0300-00004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8" authorId="0" shapeId="0" xr:uid="{00000000-0006-0000-0300-00005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0" authorId="0" shapeId="0" xr:uid="{00000000-0006-0000-0300-00005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4" authorId="0" shapeId="0" xr:uid="{00000000-0006-0000-0300-00005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6" authorId="0" shapeId="0" xr:uid="{00000000-0006-0000-0300-00005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8" authorId="0" shapeId="0" xr:uid="{00000000-0006-0000-0300-00005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</commentList>
</comments>
</file>

<file path=xl/sharedStrings.xml><?xml version="1.0" encoding="utf-8"?>
<sst xmlns="http://schemas.openxmlformats.org/spreadsheetml/2006/main" count="2859" uniqueCount="178">
  <si>
    <t>JUDETUL COVASNA</t>
  </si>
  <si>
    <t>Verificat birou SAEEBL</t>
  </si>
  <si>
    <r>
      <rPr>
        <b/>
        <sz val="11"/>
        <rFont val="Times New Roman"/>
        <family val="1"/>
        <charset val="1"/>
      </rPr>
      <t>Denumirea unit</t>
    </r>
    <r>
      <rPr>
        <b/>
        <sz val="11"/>
        <rFont val="Arial"/>
        <family val="2"/>
        <charset val="1"/>
      </rPr>
      <t>ă</t>
    </r>
    <r>
      <rPr>
        <b/>
        <sz val="11"/>
        <rFont val="Arial"/>
        <family val="2"/>
        <charset val="238"/>
      </rPr>
      <t>ţ</t>
    </r>
    <r>
      <rPr>
        <b/>
        <sz val="11"/>
        <rFont val="Times New Roman"/>
        <family val="1"/>
        <charset val="1"/>
      </rPr>
      <t>ii administrativ teritoriale</t>
    </r>
  </si>
  <si>
    <t>Cod identificare fiscala</t>
  </si>
  <si>
    <t>PROGRAMUL DE INVESTITII PUBLICE PE GRUPE DE INVESTITII SI SURSE DE FINANTARE</t>
  </si>
  <si>
    <t>cu finanatare din bugetul centralizat al unitatii administrativ -teritoriale</t>
  </si>
  <si>
    <t xml:space="preserve">in anul </t>
  </si>
  <si>
    <t>pentru:</t>
  </si>
  <si>
    <t>cod fiscal:</t>
  </si>
  <si>
    <t>*)</t>
  </si>
  <si>
    <t xml:space="preserve"> I-credit de angajament</t>
  </si>
  <si>
    <t>aprobat conform</t>
  </si>
  <si>
    <t>HCL</t>
  </si>
  <si>
    <t>nr.</t>
  </si>
  <si>
    <t>din data de :</t>
  </si>
  <si>
    <t>II-credit bugetar</t>
  </si>
  <si>
    <t xml:space="preserve"> - Lei -</t>
  </si>
  <si>
    <t>Nr.crt.</t>
  </si>
  <si>
    <t>Denumire indicator (sursa/capitol/grupa)</t>
  </si>
  <si>
    <t>Credite*)</t>
  </si>
  <si>
    <t>Cheltuieli efectuate pana la 31.12.2022</t>
  </si>
  <si>
    <t>Program 2023</t>
  </si>
  <si>
    <t>Estimari 2024</t>
  </si>
  <si>
    <t>Estimari 2025</t>
  </si>
  <si>
    <t>Estimari 2026</t>
  </si>
  <si>
    <t>Estimari anii ulteriori</t>
  </si>
  <si>
    <t xml:space="preserve">Program </t>
  </si>
  <si>
    <t>Influenta rectificare</t>
  </si>
  <si>
    <t>Program actualizat</t>
  </si>
  <si>
    <t>6=4+5</t>
  </si>
  <si>
    <t>BUGET LOCAL Total general, din care:</t>
  </si>
  <si>
    <t>I</t>
  </si>
  <si>
    <t>II</t>
  </si>
  <si>
    <t>1.1</t>
  </si>
  <si>
    <t>A</t>
  </si>
  <si>
    <t>Lucrari in continuare</t>
  </si>
  <si>
    <t>1.2</t>
  </si>
  <si>
    <t>B</t>
  </si>
  <si>
    <t>Lucrari noi</t>
  </si>
  <si>
    <t>1.3</t>
  </si>
  <si>
    <t>C</t>
  </si>
  <si>
    <t xml:space="preserve">Alte cheltuieli de investitii </t>
  </si>
  <si>
    <t>Din TOTAL desfasurat, potrivit clasificatiei bugetare pe capitole si titluri bugetare, astfel:</t>
  </si>
  <si>
    <t>x</t>
  </si>
  <si>
    <t>Titlul 71</t>
  </si>
  <si>
    <t>Active nefinanciare, din care:</t>
  </si>
  <si>
    <t>2.1</t>
  </si>
  <si>
    <t>Cap. 51.02 total (A + B + C), din care:</t>
  </si>
  <si>
    <r>
      <rPr>
        <b/>
        <sz val="10"/>
        <rFont val="Arial"/>
        <family val="2"/>
        <charset val="1"/>
      </rPr>
      <t xml:space="preserve">Obiective </t>
    </r>
    <r>
      <rPr>
        <b/>
        <sz val="10"/>
        <rFont val="Arial"/>
        <family val="2"/>
        <charset val="238"/>
      </rPr>
      <t>î</t>
    </r>
    <r>
      <rPr>
        <b/>
        <sz val="10"/>
        <rFont val="Arial"/>
        <family val="2"/>
        <charset val="1"/>
      </rPr>
      <t>n continuare (1 + 2 + 3 + … )</t>
    </r>
  </si>
  <si>
    <t>1.</t>
  </si>
  <si>
    <t>2.</t>
  </si>
  <si>
    <t>3.</t>
  </si>
  <si>
    <t>Obiective noi (1 + 2 + 3 + … )</t>
  </si>
  <si>
    <t>Alte cheltuieli de investitii (total)</t>
  </si>
  <si>
    <t>a.</t>
  </si>
  <si>
    <t>Total, achiziţii imobile ( 1+2+3+…)</t>
  </si>
  <si>
    <t>b.</t>
  </si>
  <si>
    <t>Total, dotări independente ( 1+2+3+…)</t>
  </si>
  <si>
    <t>c.</t>
  </si>
  <si>
    <t>Total, cheltuieli aferente studiilor de fezabilitate  si alte studii ( 1+2+3+…)</t>
  </si>
  <si>
    <t>d.</t>
  </si>
  <si>
    <t>Total, cheltuieli privind consolidările ( 1+2+3+…)</t>
  </si>
  <si>
    <t>e.</t>
  </si>
  <si>
    <t>Total, alte cheltuieli asimilate investitiilor( 1+2+3+…)</t>
  </si>
  <si>
    <t>2.2</t>
  </si>
  <si>
    <t>2.4</t>
  </si>
  <si>
    <t>Cap. 65.02 total (A + B + C), din care:</t>
  </si>
  <si>
    <t>2.6</t>
  </si>
  <si>
    <t>Cap. 67.02 total (A + B + C), din care:</t>
  </si>
  <si>
    <t>2.8</t>
  </si>
  <si>
    <t>Cap. 70.02 total (A + B + C), din care:</t>
  </si>
  <si>
    <t>2.9</t>
  </si>
  <si>
    <t>Cap. 74.02 total (A + B + C), din care:</t>
  </si>
  <si>
    <t>2.10</t>
  </si>
  <si>
    <t>Cap. 83.02 total (A + B + C), din care:</t>
  </si>
  <si>
    <t>2.11</t>
  </si>
  <si>
    <t>Cap. 84.02 total (A + B + C), din care:</t>
  </si>
  <si>
    <t>Titlul 58</t>
  </si>
  <si>
    <t>Proiecte cu finantare din fonduri externe nerambursabile, aferente cadrului financiar 2014-2020 din care:</t>
  </si>
  <si>
    <t>4.1</t>
  </si>
  <si>
    <t>Cap. xx.02 total (A + B + C), din care:</t>
  </si>
  <si>
    <t>Titlul 55</t>
  </si>
  <si>
    <t>3.1</t>
  </si>
  <si>
    <t>3.2</t>
  </si>
  <si>
    <t>BUGETUL  FONDURILOR EXTERNE NERAMBURSABILE (SURSA D)  Total general, din care:</t>
  </si>
  <si>
    <t>Transferuri interne, din care:</t>
  </si>
  <si>
    <t>Cap. xx.08 total (A + B + C), din care:</t>
  </si>
  <si>
    <t>Nota: Acest formular reprezinta sinteza fiselor obiectivelor/proiectelor/categoriilor de investitii.</t>
  </si>
  <si>
    <t>Ordonator principal de credite ,</t>
  </si>
  <si>
    <r>
      <rPr>
        <b/>
        <sz val="11"/>
        <rFont val="Times New Roman"/>
        <family val="1"/>
        <charset val="1"/>
      </rPr>
      <t xml:space="preserve"> </t>
    </r>
    <r>
      <rPr>
        <b/>
        <sz val="11"/>
        <rFont val="Arial"/>
        <family val="2"/>
        <charset val="1"/>
      </rPr>
      <t>Ş</t>
    </r>
    <r>
      <rPr>
        <b/>
        <sz val="11"/>
        <rFont val="Times New Roman"/>
        <family val="1"/>
        <charset val="1"/>
      </rPr>
      <t>ef serviciu/compartiment financiar contabilitate</t>
    </r>
  </si>
  <si>
    <t>Semnatura</t>
  </si>
  <si>
    <t>L.S.</t>
  </si>
  <si>
    <t>Cap. XX.02 total (A + B + C), din care:</t>
  </si>
  <si>
    <t>BUGETUL ACTIVITATILOR FINANTATE INTEGRAL DIN VENITURI PROPRII  Total general, din care:</t>
  </si>
  <si>
    <t>Cap. xx.10 total (A + B + C), din care:</t>
  </si>
  <si>
    <t>BUGET INSTITUTII FINANTATE DIN VENITURI PROPRII SI SUBVENTII DE LA BUGETUL LOCAL Total general, din care:</t>
  </si>
  <si>
    <t>BUGET INSTITUTII FINANTATE INTEGRAL DIN VENITURI PROPRII  Total general, din care:</t>
  </si>
  <si>
    <t>COMUNA SITA BUZAULUI</t>
  </si>
  <si>
    <t>Sistem de supraveghere video in comuna Sita Buzaului</t>
  </si>
  <si>
    <t>4.</t>
  </si>
  <si>
    <t>Cresterea eficientei energetice si gestionarea inteligenta a energiei pentru obiectivul de investitie Scoala Gimnaziala Zabratau</t>
  </si>
  <si>
    <t>Zid de protectie pentru obiectivul de investitie,,Reabilitare, modernizare si dotare scoala, comuna Sita Buzaului, nr. 509, judetul Covasna,,</t>
  </si>
  <si>
    <t>Extindere, modernizare, reabilitare si dotare Camin Cultural Sita Buzaului in comuna Sita Buzaului, judetul Covasna</t>
  </si>
  <si>
    <t xml:space="preserve">Extindere retea de alimentare cu apa in zona Manastitii Schimbarea la Fata </t>
  </si>
  <si>
    <t>Asigurarea consumului de energie electrica si termica la nivelul UAT Sita Buzaului prin crearea de noi capacitati de productie  energie din surse regenerabile</t>
  </si>
  <si>
    <t>Extindere retea de canalizare in satele Sita Buzaului, Zabratau si Crasna din comuna Sita Buzaului, judetul Covasna</t>
  </si>
  <si>
    <t>Extindere retea de canalizare in comuna Sita Buzaului</t>
  </si>
  <si>
    <t>Modernizare drumuri de interes local in comuna Sita Buzaului, etapa a III-a</t>
  </si>
  <si>
    <t>Amenajare tabara Crasna</t>
  </si>
  <si>
    <t>5.</t>
  </si>
  <si>
    <t>Statii de reincarcare pentru vehicule electrice in comuna Sita Buzaului, satele Sita Buzaului, Zabratau si Crasna, judetul Covasna</t>
  </si>
  <si>
    <t>7.</t>
  </si>
  <si>
    <t>8.</t>
  </si>
  <si>
    <t>9.</t>
  </si>
  <si>
    <t>Construire trotuare in comuna Sita Buzaului</t>
  </si>
  <si>
    <t>Refacere pod peste raul Buzau in zona brutarie Zabratau</t>
  </si>
  <si>
    <t>Modernizare drumuri de interes local in comuna Sita Buzaului, judetul Covasna(construntie )</t>
  </si>
  <si>
    <t>Construire si dotare dinspensar uman in comuna Sita Buzaului, judetul Covasna</t>
  </si>
  <si>
    <t>Dotarea unitatilor de invatamant preuniversitar de stat din comuna Sita Buzaului</t>
  </si>
  <si>
    <t>Construire pista de biciclete in comuna Sita Buzaului</t>
  </si>
  <si>
    <t xml:space="preserve">Modernizarea drumului denumit toponimic spre biserica Zabratau  </t>
  </si>
  <si>
    <t>Reabilitare, modernizare si dotare sediu Primarie, comuna Sita Buzaului, judetul Covasna</t>
  </si>
  <si>
    <t xml:space="preserve">Refacere 17 podete in comuna Sita Buzaului etapa 1 </t>
  </si>
  <si>
    <t>Refacere 17 podete in comuna Sita Buzaului etapa 2</t>
  </si>
  <si>
    <t>STOICA NICOLAE</t>
  </si>
  <si>
    <t>Amenajare promenada in comuna Sita Buzaului</t>
  </si>
  <si>
    <t>Sistem de colectare a apelor pluviale in comuna Sita Buzaului, judetul Covasna aliniament DN10 km 106+378-km 110+465</t>
  </si>
  <si>
    <t xml:space="preserve">Statii de incarcare autovehicule electrice pe raza comunei Sita Buzaului </t>
  </si>
  <si>
    <t>Estimari 2027</t>
  </si>
  <si>
    <t>Proiect pilot sala de sport cu tribuna 180 locuri, in localitatea Sita Buzaului, judetul Covasna</t>
  </si>
  <si>
    <t>Reabilitare si modernizare Scoala Gimnaziala Nicolae russu nr. 222 in comuna Sita Buzaului, judetul Covasna</t>
  </si>
  <si>
    <t>Achizitie statii pentru pasageri</t>
  </si>
  <si>
    <t>Modernizarea drumului denumit toponimic strada Ciumernicel</t>
  </si>
  <si>
    <t xml:space="preserve">Modernizarea drumului denumit toponimic strada Argintaru </t>
  </si>
  <si>
    <t xml:space="preserve">Achizitie autoutilitara </t>
  </si>
  <si>
    <t>Executia de bransamente la sistemul public de alimentare cu apa in comuna Sita Buzaului(constructie)</t>
  </si>
  <si>
    <t>Garduri de protectie pentru specii din fauna salbatica in UAT Sita Buzaului</t>
  </si>
  <si>
    <t xml:space="preserve"> compartiment financiar contabilitate</t>
  </si>
  <si>
    <t>Cresterea eficientei energetice si gestionarea inteligenta a energiei pentru obiectivul de investitie Scoala Gimnaziala Zabratau(consructie)</t>
  </si>
  <si>
    <t xml:space="preserve">Sistem de colectare a  apelor pluviale in comuna Sita Buzaului,judetul Covasna, aliniament DN 10 km 106+378, 110+465 </t>
  </si>
  <si>
    <t>Activitate proprie</t>
  </si>
  <si>
    <t>Infiintare retea de apa potabila si extindere retea de canalizare in comuna Sita Buzaului</t>
  </si>
  <si>
    <t>Executia de bransamente la sistemul public de alimentare cu apa in comuna Sita Buzaului</t>
  </si>
  <si>
    <t>Modernizare drumuri de interes local in comuna Sita Buzaului, etapa a III-a(constructie)</t>
  </si>
  <si>
    <t>Amenajare terenului de sport si a curtii scolii gimnaziale nr. 3 din comuna Sita Buzaului, judetul Covasna</t>
  </si>
  <si>
    <t>,,Cresa mica -Program guvernamental construire cresa mica &lt;&lt; Sfanta Ana&gt;&gt;, sat Sita Buzaului, comuna Sita Buzaului, judetul Covasna''</t>
  </si>
  <si>
    <t>Titlul 60</t>
  </si>
  <si>
    <t xml:space="preserve">Capitolul 65.02 total (A+B+C) din care </t>
  </si>
  <si>
    <t>Obiective in continuare (1+2+3….)</t>
  </si>
  <si>
    <t xml:space="preserve">Proiecte cu finantare reprezentand asistenta financiara nerambursabila aferenta PNRR din care </t>
  </si>
  <si>
    <t xml:space="preserve">Digitalizarea activitatii comunei Sita Buzaului, judetul Covasna, prin achizitionarea de aplicatii , sisteme informatice si servicii conexe </t>
  </si>
  <si>
    <t>Dotarea cu mobilier,materiale didactice si echipamente a Scolii Gimnaziale ,,Nicolae Russu" din Sita Buzaului</t>
  </si>
  <si>
    <t>Sistematizarea si amenajarea terenului identificat cu CF nr. 24626 Sita Buzaului</t>
  </si>
  <si>
    <t xml:space="preserve">Achizitie camera sala de sedinte </t>
  </si>
  <si>
    <t>Program 2025</t>
  </si>
  <si>
    <t>Cheltuieli efectuate pana la 31.12.2024</t>
  </si>
  <si>
    <t>Estimari 2028</t>
  </si>
  <si>
    <t>Construire pista de biciclete in comuna Sita Buzaului(constructie)</t>
  </si>
  <si>
    <t>Achizitie masina de curatat</t>
  </si>
  <si>
    <t>Achizitie si montaj transformator in comuna Sita Buzaului</t>
  </si>
  <si>
    <t>Relocare stalpi din beton din aliniamentului pistei de biciclete</t>
  </si>
  <si>
    <t>Reabilitarea tribunei de la baza sportiva</t>
  </si>
  <si>
    <t xml:space="preserve">Achizitie mecanism de rotire cupe si cupa trapezoidala </t>
  </si>
  <si>
    <t>Reabilitare pod Rusesti</t>
  </si>
  <si>
    <t>Lucrari amenajare  laborator de informatica pentru Scoala Gimnaziala nr.2 (constructie)</t>
  </si>
  <si>
    <t>Cresterea eficientei energetice si gestionarea inteligenta a energiei electrice pentru caminul cultural  Zabratau</t>
  </si>
  <si>
    <t>Cresterea eficientei energetice si gestionarea inteligenta a energiei electrice pentru caminul cultural Ciumernic</t>
  </si>
  <si>
    <t>Amenajare teren sport si construire corp cladire pentru Scoala Gimnaziala Nicolae Russu din comuna Sita Buzaului, judetul Covasna</t>
  </si>
  <si>
    <t>X</t>
  </si>
  <si>
    <t>STROIE LIDIA</t>
  </si>
  <si>
    <t xml:space="preserve">Capitolul 66.02 total (A+B+C) din care </t>
  </si>
  <si>
    <t xml:space="preserve">Capitulul 84.02 total (A+B+C) din care </t>
  </si>
  <si>
    <t>Obiective noi (1+2+3)</t>
  </si>
  <si>
    <t xml:space="preserve">Reabilitare pod Biserica Zabratau </t>
  </si>
  <si>
    <t>Achizitie ciocan rotopercutor</t>
  </si>
  <si>
    <t xml:space="preserve">Statii de reincarcare auto </t>
  </si>
  <si>
    <t>Montajul grupului de pompare si a tabloului de  automatizare necesare pentru statia  de ridicare a presiunii situata in comuna Siat Buzaului  zona Paraias</t>
  </si>
  <si>
    <t>23.07.2025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</si>
</sst>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1"/>
    </font>
    <font>
      <b/>
      <sz val="11"/>
      <name val="Times New Roman"/>
      <family val="1"/>
      <charset val="1"/>
    </font>
    <font>
      <b/>
      <sz val="11"/>
      <name val="Arial"/>
      <family val="2"/>
      <charset val="1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1"/>
    </font>
    <font>
      <b/>
      <sz val="14"/>
      <name val="Arial"/>
      <family val="2"/>
      <charset val="1"/>
    </font>
    <font>
      <b/>
      <sz val="8"/>
      <name val="Arial"/>
      <family val="2"/>
      <charset val="1"/>
    </font>
    <font>
      <b/>
      <sz val="9"/>
      <name val="Arial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8"/>
      <color rgb="FF000000"/>
      <name val="Tahoma"/>
      <family val="2"/>
      <charset val="1"/>
    </font>
    <font>
      <sz val="8"/>
      <color rgb="FF000000"/>
      <name val="Tahoma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BCC"/>
        <bgColor rgb="FFF2F2F2"/>
      </patternFill>
    </fill>
    <fill>
      <patternFill patternType="solid">
        <fgColor rgb="FFE0EFD4"/>
        <bgColor rgb="FFD8E6E7"/>
      </patternFill>
    </fill>
    <fill>
      <patternFill patternType="solid">
        <fgColor rgb="FFF2F2F2"/>
        <bgColor rgb="FFE3E9F1"/>
      </patternFill>
    </fill>
    <fill>
      <patternFill patternType="solid">
        <fgColor rgb="FFD8E6E7"/>
        <bgColor rgb="FFE3E9F1"/>
      </patternFill>
    </fill>
    <fill>
      <patternFill patternType="solid">
        <fgColor rgb="FFE3E9F1"/>
        <bgColor rgb="FFD8E6E7"/>
      </patternFill>
    </fill>
    <fill>
      <patternFill patternType="solid">
        <fgColor rgb="FFFFFB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F2F2F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2" fillId="2" borderId="1" xfId="0" applyFont="1" applyFill="1" applyBorder="1"/>
    <xf numFmtId="0" fontId="0" fillId="0" borderId="2" xfId="0" applyBorder="1"/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7" fillId="0" borderId="0" xfId="0" applyFont="1" applyAlignment="1">
      <alignment horizontal="right" wrapText="1"/>
    </xf>
    <xf numFmtId="0" fontId="2" fillId="2" borderId="3" xfId="0" applyFont="1" applyFill="1" applyBorder="1" applyAlignment="1">
      <alignment wrapText="1"/>
    </xf>
    <xf numFmtId="0" fontId="8" fillId="0" borderId="0" xfId="0" applyFont="1"/>
    <xf numFmtId="0" fontId="2" fillId="0" borderId="0" xfId="0" applyFont="1" applyAlignment="1">
      <alignment horizontal="left"/>
    </xf>
    <xf numFmtId="0" fontId="7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/>
    <xf numFmtId="0" fontId="2" fillId="0" borderId="0" xfId="0" applyFont="1"/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/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 wrapText="1"/>
    </xf>
    <xf numFmtId="3" fontId="7" fillId="6" borderId="1" xfId="0" applyNumberFormat="1" applyFont="1" applyFill="1" applyBorder="1"/>
    <xf numFmtId="3" fontId="2" fillId="0" borderId="1" xfId="0" applyNumberFormat="1" applyFont="1" applyBorder="1"/>
    <xf numFmtId="3" fontId="12" fillId="2" borderId="1" xfId="0" applyNumberFormat="1" applyFon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right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3" fontId="2" fillId="6" borderId="1" xfId="0" applyNumberFormat="1" applyFont="1" applyFill="1" applyBorder="1" applyAlignment="1">
      <alignment horizontal="right"/>
    </xf>
    <xf numFmtId="3" fontId="7" fillId="6" borderId="1" xfId="0" applyNumberFormat="1" applyFont="1" applyFill="1" applyBorder="1" applyAlignment="1">
      <alignment horizontal="right"/>
    </xf>
    <xf numFmtId="3" fontId="5" fillId="5" borderId="1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right"/>
    </xf>
    <xf numFmtId="3" fontId="4" fillId="4" borderId="1" xfId="0" applyNumberFormat="1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right"/>
    </xf>
    <xf numFmtId="3" fontId="5" fillId="4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2" borderId="1" xfId="0" applyFill="1" applyBorder="1"/>
    <xf numFmtId="0" fontId="7" fillId="0" borderId="0" xfId="0" applyFont="1"/>
    <xf numFmtId="3" fontId="17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0" fillId="7" borderId="1" xfId="0" applyFill="1" applyBorder="1"/>
    <xf numFmtId="0" fontId="2" fillId="2" borderId="4" xfId="0" quotePrefix="1" applyFont="1" applyFill="1" applyBorder="1"/>
    <xf numFmtId="0" fontId="0" fillId="0" borderId="0" xfId="0" applyAlignment="1">
      <alignment horizontal="center" vertical="center" wrapText="1"/>
    </xf>
    <xf numFmtId="3" fontId="0" fillId="0" borderId="0" xfId="0" applyNumberFormat="1"/>
    <xf numFmtId="0" fontId="0" fillId="8" borderId="1" xfId="0" applyFill="1" applyBorder="1"/>
    <xf numFmtId="0" fontId="18" fillId="9" borderId="1" xfId="0" applyFont="1" applyFill="1" applyBorder="1" applyAlignment="1">
      <alignment horizontal="center"/>
    </xf>
    <xf numFmtId="0" fontId="0" fillId="9" borderId="1" xfId="0" applyFill="1" applyBorder="1"/>
    <xf numFmtId="0" fontId="18" fillId="8" borderId="5" xfId="0" applyFont="1" applyFill="1" applyBorder="1" applyAlignment="1">
      <alignment horizontal="center"/>
    </xf>
    <xf numFmtId="0" fontId="0" fillId="10" borderId="1" xfId="0" applyFill="1" applyBorder="1"/>
    <xf numFmtId="0" fontId="0" fillId="10" borderId="1" xfId="0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 vertical="center" wrapText="1"/>
    </xf>
    <xf numFmtId="0" fontId="17" fillId="9" borderId="1" xfId="0" applyFont="1" applyFill="1" applyBorder="1"/>
    <xf numFmtId="0" fontId="0" fillId="8" borderId="1" xfId="0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3" fontId="0" fillId="12" borderId="1" xfId="0" applyNumberFormat="1" applyFill="1" applyBorder="1" applyAlignment="1">
      <alignment horizontal="right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3" fontId="0" fillId="13" borderId="1" xfId="0" applyNumberFormat="1" applyFill="1" applyBorder="1" applyAlignment="1">
      <alignment horizontal="right" vertical="center"/>
    </xf>
    <xf numFmtId="3" fontId="18" fillId="12" borderId="1" xfId="0" applyNumberFormat="1" applyFont="1" applyFill="1" applyBorder="1" applyAlignment="1">
      <alignment horizontal="right" vertical="center"/>
    </xf>
    <xf numFmtId="0" fontId="18" fillId="8" borderId="1" xfId="0" applyFont="1" applyFill="1" applyBorder="1" applyAlignment="1">
      <alignment horizontal="center"/>
    </xf>
    <xf numFmtId="0" fontId="18" fillId="7" borderId="1" xfId="0" applyFont="1" applyFill="1" applyBorder="1" applyAlignment="1">
      <alignment horizontal="center"/>
    </xf>
    <xf numFmtId="0" fontId="17" fillId="8" borderId="1" xfId="0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7" fillId="7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7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textRotation="90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18" fillId="11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49" fontId="2" fillId="6" borderId="6" xfId="0" applyNumberFormat="1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7" fillId="8" borderId="10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11" fontId="17" fillId="7" borderId="6" xfId="0" applyNumberFormat="1" applyFont="1" applyFill="1" applyBorder="1" applyAlignment="1">
      <alignment horizontal="center" vertical="center" wrapText="1"/>
    </xf>
    <xf numFmtId="11" fontId="0" fillId="0" borderId="4" xfId="0" applyNumberFormat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7" borderId="11" xfId="0" applyFont="1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17" fillId="9" borderId="13" xfId="0" applyFont="1" applyFill="1" applyBorder="1" applyAlignment="1">
      <alignment horizontal="center" vertical="center" wrapText="1"/>
    </xf>
    <xf numFmtId="0" fontId="0" fillId="9" borderId="16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7" fillId="10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CC"/>
      <rgbColor rgb="FFE3E9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8E6E7"/>
      <rgbColor rgb="FFE0EFD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B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38" name="shapetype_202" hidden="1">
          <a:extLst>
            <a:ext uri="{FF2B5EF4-FFF2-40B4-BE49-F238E27FC236}">
              <a16:creationId xmlns:a16="http://schemas.microsoft.com/office/drawing/2014/main" id="{2DBAA8A4-235E-5A09-8E87-0C85BA5AADB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36" name="shapetype_202" hidden="1">
          <a:extLst>
            <a:ext uri="{FF2B5EF4-FFF2-40B4-BE49-F238E27FC236}">
              <a16:creationId xmlns:a16="http://schemas.microsoft.com/office/drawing/2014/main" id="{C4739E71-3CA2-258B-3A46-CDEABEFBFDC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34" name="shapetype_202" hidden="1">
          <a:extLst>
            <a:ext uri="{FF2B5EF4-FFF2-40B4-BE49-F238E27FC236}">
              <a16:creationId xmlns:a16="http://schemas.microsoft.com/office/drawing/2014/main" id="{E342B6D7-A6C4-4693-6206-646C814E26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32" name="shapetype_202" hidden="1">
          <a:extLst>
            <a:ext uri="{FF2B5EF4-FFF2-40B4-BE49-F238E27FC236}">
              <a16:creationId xmlns:a16="http://schemas.microsoft.com/office/drawing/2014/main" id="{ACE534F8-055B-6E26-FCA9-183A2BDE497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30" name="shapetype_202" hidden="1">
          <a:extLst>
            <a:ext uri="{FF2B5EF4-FFF2-40B4-BE49-F238E27FC236}">
              <a16:creationId xmlns:a16="http://schemas.microsoft.com/office/drawing/2014/main" id="{5184531F-B751-64D5-6D7B-4CF3144AE5F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28" name="shapetype_202" hidden="1">
          <a:extLst>
            <a:ext uri="{FF2B5EF4-FFF2-40B4-BE49-F238E27FC236}">
              <a16:creationId xmlns:a16="http://schemas.microsoft.com/office/drawing/2014/main" id="{1CEE23F6-CB14-25AF-1F74-0F199BE447F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26" name="shapetype_202" hidden="1">
          <a:extLst>
            <a:ext uri="{FF2B5EF4-FFF2-40B4-BE49-F238E27FC236}">
              <a16:creationId xmlns:a16="http://schemas.microsoft.com/office/drawing/2014/main" id="{A04B079D-64ED-6E8E-3BF1-1A504582ABB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24" name="shapetype_202" hidden="1">
          <a:extLst>
            <a:ext uri="{FF2B5EF4-FFF2-40B4-BE49-F238E27FC236}">
              <a16:creationId xmlns:a16="http://schemas.microsoft.com/office/drawing/2014/main" id="{FCBBD67F-0E9C-6FF6-0221-A322BBAC933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22" name="shapetype_202" hidden="1">
          <a:extLst>
            <a:ext uri="{FF2B5EF4-FFF2-40B4-BE49-F238E27FC236}">
              <a16:creationId xmlns:a16="http://schemas.microsoft.com/office/drawing/2014/main" id="{2767959B-3158-6A0C-B3FB-F2294EE920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20" name="shapetype_202" hidden="1">
          <a:extLst>
            <a:ext uri="{FF2B5EF4-FFF2-40B4-BE49-F238E27FC236}">
              <a16:creationId xmlns:a16="http://schemas.microsoft.com/office/drawing/2014/main" id="{27C75478-4601-EB87-BB1D-0498002C33A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18" name="shapetype_202" hidden="1">
          <a:extLst>
            <a:ext uri="{FF2B5EF4-FFF2-40B4-BE49-F238E27FC236}">
              <a16:creationId xmlns:a16="http://schemas.microsoft.com/office/drawing/2014/main" id="{1E04B105-BEFB-E9C5-EB4F-244F997FC99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16" name="shapetype_202" hidden="1">
          <a:extLst>
            <a:ext uri="{FF2B5EF4-FFF2-40B4-BE49-F238E27FC236}">
              <a16:creationId xmlns:a16="http://schemas.microsoft.com/office/drawing/2014/main" id="{88BE2846-91E1-C131-FA42-1BEF382113A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14" name="shapetype_202" hidden="1">
          <a:extLst>
            <a:ext uri="{FF2B5EF4-FFF2-40B4-BE49-F238E27FC236}">
              <a16:creationId xmlns:a16="http://schemas.microsoft.com/office/drawing/2014/main" id="{A32AA165-D5CB-9C5E-2386-F15EC0BF39B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12" name="shapetype_202" hidden="1">
          <a:extLst>
            <a:ext uri="{FF2B5EF4-FFF2-40B4-BE49-F238E27FC236}">
              <a16:creationId xmlns:a16="http://schemas.microsoft.com/office/drawing/2014/main" id="{9B1EA9B0-42C8-ADB5-A1E4-F1509C76243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10" name="shapetype_202" hidden="1">
          <a:extLst>
            <a:ext uri="{FF2B5EF4-FFF2-40B4-BE49-F238E27FC236}">
              <a16:creationId xmlns:a16="http://schemas.microsoft.com/office/drawing/2014/main" id="{103D9B76-2359-351D-49E8-F67B7A4832E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08" name="shapetype_202" hidden="1">
          <a:extLst>
            <a:ext uri="{FF2B5EF4-FFF2-40B4-BE49-F238E27FC236}">
              <a16:creationId xmlns:a16="http://schemas.microsoft.com/office/drawing/2014/main" id="{7499D8CA-3FBE-4383-5351-9B2428F7A7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06" name="shapetype_202" hidden="1">
          <a:extLst>
            <a:ext uri="{FF2B5EF4-FFF2-40B4-BE49-F238E27FC236}">
              <a16:creationId xmlns:a16="http://schemas.microsoft.com/office/drawing/2014/main" id="{057F0B70-48B2-8AFA-C60E-A2523FD86F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04" name="shapetype_202" hidden="1">
          <a:extLst>
            <a:ext uri="{FF2B5EF4-FFF2-40B4-BE49-F238E27FC236}">
              <a16:creationId xmlns:a16="http://schemas.microsoft.com/office/drawing/2014/main" id="{6D0EE022-B9A7-7B03-6198-87537C00C78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02" name="shapetype_202" hidden="1">
          <a:extLst>
            <a:ext uri="{FF2B5EF4-FFF2-40B4-BE49-F238E27FC236}">
              <a16:creationId xmlns:a16="http://schemas.microsoft.com/office/drawing/2014/main" id="{612B2834-01FB-A5D9-41E3-87E5AF7F1DA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00" name="shapetype_202" hidden="1">
          <a:extLst>
            <a:ext uri="{FF2B5EF4-FFF2-40B4-BE49-F238E27FC236}">
              <a16:creationId xmlns:a16="http://schemas.microsoft.com/office/drawing/2014/main" id="{D898ABF3-BE1B-CD9C-4117-9FBF70B55FA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98" name="shapetype_202" hidden="1">
          <a:extLst>
            <a:ext uri="{FF2B5EF4-FFF2-40B4-BE49-F238E27FC236}">
              <a16:creationId xmlns:a16="http://schemas.microsoft.com/office/drawing/2014/main" id="{9DFF06B2-2A07-6500-A7AD-2C38E955285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96" name="shapetype_202" hidden="1">
          <a:extLst>
            <a:ext uri="{FF2B5EF4-FFF2-40B4-BE49-F238E27FC236}">
              <a16:creationId xmlns:a16="http://schemas.microsoft.com/office/drawing/2014/main" id="{03DE9917-C860-CB2F-2F02-DEB5BDA0997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94" name="shapetype_202" hidden="1">
          <a:extLst>
            <a:ext uri="{FF2B5EF4-FFF2-40B4-BE49-F238E27FC236}">
              <a16:creationId xmlns:a16="http://schemas.microsoft.com/office/drawing/2014/main" id="{6B5F5E5F-CEB6-525A-AC75-C5852495F92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92" name="shapetype_202" hidden="1">
          <a:extLst>
            <a:ext uri="{FF2B5EF4-FFF2-40B4-BE49-F238E27FC236}">
              <a16:creationId xmlns:a16="http://schemas.microsoft.com/office/drawing/2014/main" id="{6EDCF714-1071-8618-AC7B-7564F515C4A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90" name="shapetype_202" hidden="1">
          <a:extLst>
            <a:ext uri="{FF2B5EF4-FFF2-40B4-BE49-F238E27FC236}">
              <a16:creationId xmlns:a16="http://schemas.microsoft.com/office/drawing/2014/main" id="{B324C005-D0F6-8034-882D-F48D65C9E38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88" name="shapetype_202" hidden="1">
          <a:extLst>
            <a:ext uri="{FF2B5EF4-FFF2-40B4-BE49-F238E27FC236}">
              <a16:creationId xmlns:a16="http://schemas.microsoft.com/office/drawing/2014/main" id="{B81AA05B-F6FE-7AD5-77BE-9E07DC61B1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86" name="shapetype_202" hidden="1">
          <a:extLst>
            <a:ext uri="{FF2B5EF4-FFF2-40B4-BE49-F238E27FC236}">
              <a16:creationId xmlns:a16="http://schemas.microsoft.com/office/drawing/2014/main" id="{BB406D48-55E2-9DD8-89EB-44B2F83474D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84" name="shapetype_202" hidden="1">
          <a:extLst>
            <a:ext uri="{FF2B5EF4-FFF2-40B4-BE49-F238E27FC236}">
              <a16:creationId xmlns:a16="http://schemas.microsoft.com/office/drawing/2014/main" id="{46C7AE5C-44EB-4791-69DC-AF12F18A73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82" name="shapetype_202" hidden="1">
          <a:extLst>
            <a:ext uri="{FF2B5EF4-FFF2-40B4-BE49-F238E27FC236}">
              <a16:creationId xmlns:a16="http://schemas.microsoft.com/office/drawing/2014/main" id="{504611D5-08DD-607A-1322-41F7D5D12F7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80" name="shapetype_202" hidden="1">
          <a:extLst>
            <a:ext uri="{FF2B5EF4-FFF2-40B4-BE49-F238E27FC236}">
              <a16:creationId xmlns:a16="http://schemas.microsoft.com/office/drawing/2014/main" id="{67B3AFB6-EB4A-0DBE-896B-CB2BB5361FF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78" name="shapetype_202" hidden="1">
          <a:extLst>
            <a:ext uri="{FF2B5EF4-FFF2-40B4-BE49-F238E27FC236}">
              <a16:creationId xmlns:a16="http://schemas.microsoft.com/office/drawing/2014/main" id="{0C6D8F8E-A29B-AC5D-4753-E8A673F9682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76" name="shapetype_202" hidden="1">
          <a:extLst>
            <a:ext uri="{FF2B5EF4-FFF2-40B4-BE49-F238E27FC236}">
              <a16:creationId xmlns:a16="http://schemas.microsoft.com/office/drawing/2014/main" id="{57C99AA9-10A4-3E4B-DDDC-FCE04BD1B79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74" name="shapetype_202" hidden="1">
          <a:extLst>
            <a:ext uri="{FF2B5EF4-FFF2-40B4-BE49-F238E27FC236}">
              <a16:creationId xmlns:a16="http://schemas.microsoft.com/office/drawing/2014/main" id="{19A9BBDD-61B9-6625-D79B-76563D21F63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72" name="shapetype_202" hidden="1">
          <a:extLst>
            <a:ext uri="{FF2B5EF4-FFF2-40B4-BE49-F238E27FC236}">
              <a16:creationId xmlns:a16="http://schemas.microsoft.com/office/drawing/2014/main" id="{560C48E9-CAAE-2FBE-0B37-70D0BAA8D42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70" name="shapetype_202" hidden="1">
          <a:extLst>
            <a:ext uri="{FF2B5EF4-FFF2-40B4-BE49-F238E27FC236}">
              <a16:creationId xmlns:a16="http://schemas.microsoft.com/office/drawing/2014/main" id="{8DB06474-F737-68DE-1E7C-6E5D9EBB59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68" name="shapetype_202" hidden="1">
          <a:extLst>
            <a:ext uri="{FF2B5EF4-FFF2-40B4-BE49-F238E27FC236}">
              <a16:creationId xmlns:a16="http://schemas.microsoft.com/office/drawing/2014/main" id="{7D3D7948-9158-383D-3559-72555FA295A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66" name="shapetype_202" hidden="1">
          <a:extLst>
            <a:ext uri="{FF2B5EF4-FFF2-40B4-BE49-F238E27FC236}">
              <a16:creationId xmlns:a16="http://schemas.microsoft.com/office/drawing/2014/main" id="{2FB54031-9775-6BAB-52DC-125C0418BDD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64" name="shapetype_202" hidden="1">
          <a:extLst>
            <a:ext uri="{FF2B5EF4-FFF2-40B4-BE49-F238E27FC236}">
              <a16:creationId xmlns:a16="http://schemas.microsoft.com/office/drawing/2014/main" id="{ABDB62D4-24C8-B6D8-4238-A179D8FBFA5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62" name="shapetype_202" hidden="1">
          <a:extLst>
            <a:ext uri="{FF2B5EF4-FFF2-40B4-BE49-F238E27FC236}">
              <a16:creationId xmlns:a16="http://schemas.microsoft.com/office/drawing/2014/main" id="{39226BAD-73CA-E66D-E82A-AA64F7E0092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60" name="shapetype_202" hidden="1">
          <a:extLst>
            <a:ext uri="{FF2B5EF4-FFF2-40B4-BE49-F238E27FC236}">
              <a16:creationId xmlns:a16="http://schemas.microsoft.com/office/drawing/2014/main" id="{C46A922C-DDE6-8AB6-FD62-49FFB8C0198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58" name="shapetype_202" hidden="1">
          <a:extLst>
            <a:ext uri="{FF2B5EF4-FFF2-40B4-BE49-F238E27FC236}">
              <a16:creationId xmlns:a16="http://schemas.microsoft.com/office/drawing/2014/main" id="{933CF88D-E1FD-7CCE-7D9A-282E5B37F9B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56" name="shapetype_202" hidden="1">
          <a:extLst>
            <a:ext uri="{FF2B5EF4-FFF2-40B4-BE49-F238E27FC236}">
              <a16:creationId xmlns:a16="http://schemas.microsoft.com/office/drawing/2014/main" id="{9B4D76D6-CE77-4711-A809-58239F94158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54" name="shapetype_202" hidden="1">
          <a:extLst>
            <a:ext uri="{FF2B5EF4-FFF2-40B4-BE49-F238E27FC236}">
              <a16:creationId xmlns:a16="http://schemas.microsoft.com/office/drawing/2014/main" id="{CD96C04F-5145-1130-B5B8-29D71605988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52" name="shapetype_202" hidden="1">
          <a:extLst>
            <a:ext uri="{FF2B5EF4-FFF2-40B4-BE49-F238E27FC236}">
              <a16:creationId xmlns:a16="http://schemas.microsoft.com/office/drawing/2014/main" id="{1C8E3424-2BED-2CD7-F780-79E3E42617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50" name="shapetype_202" hidden="1">
          <a:extLst>
            <a:ext uri="{FF2B5EF4-FFF2-40B4-BE49-F238E27FC236}">
              <a16:creationId xmlns:a16="http://schemas.microsoft.com/office/drawing/2014/main" id="{07BAB37F-6DAC-A9B6-E7EC-CB3989934E2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48" name="shapetype_202" hidden="1">
          <a:extLst>
            <a:ext uri="{FF2B5EF4-FFF2-40B4-BE49-F238E27FC236}">
              <a16:creationId xmlns:a16="http://schemas.microsoft.com/office/drawing/2014/main" id="{60A15783-A741-A6F1-86D8-89F84D3F03C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46" name="shapetype_202" hidden="1">
          <a:extLst>
            <a:ext uri="{FF2B5EF4-FFF2-40B4-BE49-F238E27FC236}">
              <a16:creationId xmlns:a16="http://schemas.microsoft.com/office/drawing/2014/main" id="{EEEE1941-2B88-B47C-97C2-4B49A9C5208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44" name="shapetype_202" hidden="1">
          <a:extLst>
            <a:ext uri="{FF2B5EF4-FFF2-40B4-BE49-F238E27FC236}">
              <a16:creationId xmlns:a16="http://schemas.microsoft.com/office/drawing/2014/main" id="{A1FF0C95-18B0-0617-C255-D626A32CDA5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42" name="shapetype_202" hidden="1">
          <a:extLst>
            <a:ext uri="{FF2B5EF4-FFF2-40B4-BE49-F238E27FC236}">
              <a16:creationId xmlns:a16="http://schemas.microsoft.com/office/drawing/2014/main" id="{A8432F9A-D9EC-7D02-0D4F-180CA16E82B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40" name="shapetype_202" hidden="1">
          <a:extLst>
            <a:ext uri="{FF2B5EF4-FFF2-40B4-BE49-F238E27FC236}">
              <a16:creationId xmlns:a16="http://schemas.microsoft.com/office/drawing/2014/main" id="{2D386A00-EF95-D1C9-FC0A-4C26E9E61E5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38" name="shapetype_202" hidden="1">
          <a:extLst>
            <a:ext uri="{FF2B5EF4-FFF2-40B4-BE49-F238E27FC236}">
              <a16:creationId xmlns:a16="http://schemas.microsoft.com/office/drawing/2014/main" id="{A8CF07F0-64AF-7D5D-7338-77FE9524FD4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36" name="shapetype_202" hidden="1">
          <a:extLst>
            <a:ext uri="{FF2B5EF4-FFF2-40B4-BE49-F238E27FC236}">
              <a16:creationId xmlns:a16="http://schemas.microsoft.com/office/drawing/2014/main" id="{CFB4B0DC-6C04-D593-D4DB-BF5B29EC65E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34" name="shapetype_202" hidden="1">
          <a:extLst>
            <a:ext uri="{FF2B5EF4-FFF2-40B4-BE49-F238E27FC236}">
              <a16:creationId xmlns:a16="http://schemas.microsoft.com/office/drawing/2014/main" id="{39428F3E-0587-9052-A451-C392C31669A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32" name="shapetype_202" hidden="1">
          <a:extLst>
            <a:ext uri="{FF2B5EF4-FFF2-40B4-BE49-F238E27FC236}">
              <a16:creationId xmlns:a16="http://schemas.microsoft.com/office/drawing/2014/main" id="{1F1D62C2-0267-2F94-FE91-DF9F108641F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30" name="shapetype_202" hidden="1">
          <a:extLst>
            <a:ext uri="{FF2B5EF4-FFF2-40B4-BE49-F238E27FC236}">
              <a16:creationId xmlns:a16="http://schemas.microsoft.com/office/drawing/2014/main" id="{71E954DF-E382-25C3-57C4-D7C75C39125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28" name="shapetype_202" hidden="1">
          <a:extLst>
            <a:ext uri="{FF2B5EF4-FFF2-40B4-BE49-F238E27FC236}">
              <a16:creationId xmlns:a16="http://schemas.microsoft.com/office/drawing/2014/main" id="{4408EBCC-3838-1108-011F-4AB4BB751F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26" name="shapetype_202" hidden="1">
          <a:extLst>
            <a:ext uri="{FF2B5EF4-FFF2-40B4-BE49-F238E27FC236}">
              <a16:creationId xmlns:a16="http://schemas.microsoft.com/office/drawing/2014/main" id="{3B415E4F-CF90-DC50-E55F-98CA89D4CC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24" name="shapetype_202" hidden="1">
          <a:extLst>
            <a:ext uri="{FF2B5EF4-FFF2-40B4-BE49-F238E27FC236}">
              <a16:creationId xmlns:a16="http://schemas.microsoft.com/office/drawing/2014/main" id="{D1B1631A-0EA3-21FA-3450-0E9DFF830ED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22" name="shapetype_202" hidden="1">
          <a:extLst>
            <a:ext uri="{FF2B5EF4-FFF2-40B4-BE49-F238E27FC236}">
              <a16:creationId xmlns:a16="http://schemas.microsoft.com/office/drawing/2014/main" id="{0AAA25B1-86D2-2F0D-EC5A-50A74BC629E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20" name="shapetype_202" hidden="1">
          <a:extLst>
            <a:ext uri="{FF2B5EF4-FFF2-40B4-BE49-F238E27FC236}">
              <a16:creationId xmlns:a16="http://schemas.microsoft.com/office/drawing/2014/main" id="{6403F7A7-DB57-616A-19AE-C94CE024E25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18" name="shapetype_202" hidden="1">
          <a:extLst>
            <a:ext uri="{FF2B5EF4-FFF2-40B4-BE49-F238E27FC236}">
              <a16:creationId xmlns:a16="http://schemas.microsoft.com/office/drawing/2014/main" id="{096891F3-537C-B128-797D-9E9F40B132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16" name="shapetype_202" hidden="1">
          <a:extLst>
            <a:ext uri="{FF2B5EF4-FFF2-40B4-BE49-F238E27FC236}">
              <a16:creationId xmlns:a16="http://schemas.microsoft.com/office/drawing/2014/main" id="{24758776-1E21-DA6E-C0D2-AF9EA87EF34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14" name="shapetype_202" hidden="1">
          <a:extLst>
            <a:ext uri="{FF2B5EF4-FFF2-40B4-BE49-F238E27FC236}">
              <a16:creationId xmlns:a16="http://schemas.microsoft.com/office/drawing/2014/main" id="{9EEE1573-6035-21FF-81A1-FFF66786EBB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12" name="shapetype_202" hidden="1">
          <a:extLst>
            <a:ext uri="{FF2B5EF4-FFF2-40B4-BE49-F238E27FC236}">
              <a16:creationId xmlns:a16="http://schemas.microsoft.com/office/drawing/2014/main" id="{C511478C-3440-A3EC-F1D0-9DF244A90C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10" name="shapetype_202" hidden="1">
          <a:extLst>
            <a:ext uri="{FF2B5EF4-FFF2-40B4-BE49-F238E27FC236}">
              <a16:creationId xmlns:a16="http://schemas.microsoft.com/office/drawing/2014/main" id="{32EC3CDF-7AD3-32C6-9389-8EC1ABCC91E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08" name="shapetype_202" hidden="1">
          <a:extLst>
            <a:ext uri="{FF2B5EF4-FFF2-40B4-BE49-F238E27FC236}">
              <a16:creationId xmlns:a16="http://schemas.microsoft.com/office/drawing/2014/main" id="{AB5A0808-5ED6-6E44-269E-6FD63A3F71F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06" name="shapetype_202" hidden="1">
          <a:extLst>
            <a:ext uri="{FF2B5EF4-FFF2-40B4-BE49-F238E27FC236}">
              <a16:creationId xmlns:a16="http://schemas.microsoft.com/office/drawing/2014/main" id="{2C9DD45E-8AFA-EB16-9CA8-9FD30D78979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04" name="shapetype_202" hidden="1">
          <a:extLst>
            <a:ext uri="{FF2B5EF4-FFF2-40B4-BE49-F238E27FC236}">
              <a16:creationId xmlns:a16="http://schemas.microsoft.com/office/drawing/2014/main" id="{1566477F-68E3-1FAA-4E34-EF911F947EB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02" name="shapetype_202" hidden="1">
          <a:extLst>
            <a:ext uri="{FF2B5EF4-FFF2-40B4-BE49-F238E27FC236}">
              <a16:creationId xmlns:a16="http://schemas.microsoft.com/office/drawing/2014/main" id="{3911374E-182C-27C0-A53A-57EA2FA5F2B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00" name="shapetype_202" hidden="1">
          <a:extLst>
            <a:ext uri="{FF2B5EF4-FFF2-40B4-BE49-F238E27FC236}">
              <a16:creationId xmlns:a16="http://schemas.microsoft.com/office/drawing/2014/main" id="{2F10283B-1347-5B04-9346-0BA92F3EDB6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98" name="shapetype_202" hidden="1">
          <a:extLst>
            <a:ext uri="{FF2B5EF4-FFF2-40B4-BE49-F238E27FC236}">
              <a16:creationId xmlns:a16="http://schemas.microsoft.com/office/drawing/2014/main" id="{0573F5AD-0DE1-5BE1-9BBD-908C87A809C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96" name="shapetype_202" hidden="1">
          <a:extLst>
            <a:ext uri="{FF2B5EF4-FFF2-40B4-BE49-F238E27FC236}">
              <a16:creationId xmlns:a16="http://schemas.microsoft.com/office/drawing/2014/main" id="{2DD825E6-B8BB-7E43-1858-C89CC64BD4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94" name="shapetype_202" hidden="1">
          <a:extLst>
            <a:ext uri="{FF2B5EF4-FFF2-40B4-BE49-F238E27FC236}">
              <a16:creationId xmlns:a16="http://schemas.microsoft.com/office/drawing/2014/main" id="{CDDFD188-8384-068B-954D-8CC99262DFE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92" name="shapetype_202" hidden="1">
          <a:extLst>
            <a:ext uri="{FF2B5EF4-FFF2-40B4-BE49-F238E27FC236}">
              <a16:creationId xmlns:a16="http://schemas.microsoft.com/office/drawing/2014/main" id="{6C7FB86E-DFF5-086B-3068-E86F38EC84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90" name="shapetype_202" hidden="1">
          <a:extLst>
            <a:ext uri="{FF2B5EF4-FFF2-40B4-BE49-F238E27FC236}">
              <a16:creationId xmlns:a16="http://schemas.microsoft.com/office/drawing/2014/main" id="{92AE649B-AD1B-C74C-176A-8A83E859280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88" name="shapetype_202" hidden="1">
          <a:extLst>
            <a:ext uri="{FF2B5EF4-FFF2-40B4-BE49-F238E27FC236}">
              <a16:creationId xmlns:a16="http://schemas.microsoft.com/office/drawing/2014/main" id="{AEEEC099-460A-0F28-FB22-5E970D05CCE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86" name="shapetype_202" hidden="1">
          <a:extLst>
            <a:ext uri="{FF2B5EF4-FFF2-40B4-BE49-F238E27FC236}">
              <a16:creationId xmlns:a16="http://schemas.microsoft.com/office/drawing/2014/main" id="{74671D85-2D19-4F24-5A57-55D7D78126F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84" name="shapetype_202" hidden="1">
          <a:extLst>
            <a:ext uri="{FF2B5EF4-FFF2-40B4-BE49-F238E27FC236}">
              <a16:creationId xmlns:a16="http://schemas.microsoft.com/office/drawing/2014/main" id="{33787134-E0A2-4253-D7AC-2D57E44059B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82" name="shapetype_202" hidden="1">
          <a:extLst>
            <a:ext uri="{FF2B5EF4-FFF2-40B4-BE49-F238E27FC236}">
              <a16:creationId xmlns:a16="http://schemas.microsoft.com/office/drawing/2014/main" id="{132B7E79-60C2-4215-F1B8-FE19CB8A808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80" name="shapetype_202" hidden="1">
          <a:extLst>
            <a:ext uri="{FF2B5EF4-FFF2-40B4-BE49-F238E27FC236}">
              <a16:creationId xmlns:a16="http://schemas.microsoft.com/office/drawing/2014/main" id="{EDB1EFF2-0733-F177-6693-0F8542824E9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78" name="shapetype_202" hidden="1">
          <a:extLst>
            <a:ext uri="{FF2B5EF4-FFF2-40B4-BE49-F238E27FC236}">
              <a16:creationId xmlns:a16="http://schemas.microsoft.com/office/drawing/2014/main" id="{95FEB367-232B-FD13-FDF5-09B6D573EE1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76" name="shapetype_202" hidden="1">
          <a:extLst>
            <a:ext uri="{FF2B5EF4-FFF2-40B4-BE49-F238E27FC236}">
              <a16:creationId xmlns:a16="http://schemas.microsoft.com/office/drawing/2014/main" id="{43989901-B733-BAE0-C26F-F39FCA505FA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74" name="shapetype_202" hidden="1">
          <a:extLst>
            <a:ext uri="{FF2B5EF4-FFF2-40B4-BE49-F238E27FC236}">
              <a16:creationId xmlns:a16="http://schemas.microsoft.com/office/drawing/2014/main" id="{F0D1181C-21A5-06CC-EEA3-C64EDAF028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72" name="shapetype_202" hidden="1">
          <a:extLst>
            <a:ext uri="{FF2B5EF4-FFF2-40B4-BE49-F238E27FC236}">
              <a16:creationId xmlns:a16="http://schemas.microsoft.com/office/drawing/2014/main" id="{37E4F85D-4B66-EB91-7E75-64F3A7AAFBF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70" name="shapetype_202" hidden="1">
          <a:extLst>
            <a:ext uri="{FF2B5EF4-FFF2-40B4-BE49-F238E27FC236}">
              <a16:creationId xmlns:a16="http://schemas.microsoft.com/office/drawing/2014/main" id="{1EFAAC2B-72D7-5224-4EF9-49064C8799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68" name="shapetype_202" hidden="1">
          <a:extLst>
            <a:ext uri="{FF2B5EF4-FFF2-40B4-BE49-F238E27FC236}">
              <a16:creationId xmlns:a16="http://schemas.microsoft.com/office/drawing/2014/main" id="{DA4C9FF8-0562-3046-B673-8D16368ED5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66" name="shapetype_202" hidden="1">
          <a:extLst>
            <a:ext uri="{FF2B5EF4-FFF2-40B4-BE49-F238E27FC236}">
              <a16:creationId xmlns:a16="http://schemas.microsoft.com/office/drawing/2014/main" id="{4D7FD094-A284-10CD-97D8-A032AFEA0A8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64" name="shapetype_202" hidden="1">
          <a:extLst>
            <a:ext uri="{FF2B5EF4-FFF2-40B4-BE49-F238E27FC236}">
              <a16:creationId xmlns:a16="http://schemas.microsoft.com/office/drawing/2014/main" id="{63F042FD-9169-7852-AEB1-0BC21D59B2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62" name="shapetype_202" hidden="1">
          <a:extLst>
            <a:ext uri="{FF2B5EF4-FFF2-40B4-BE49-F238E27FC236}">
              <a16:creationId xmlns:a16="http://schemas.microsoft.com/office/drawing/2014/main" id="{68A16F2E-6254-5403-8D64-F142F9846D2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60" name="shapetype_202" hidden="1">
          <a:extLst>
            <a:ext uri="{FF2B5EF4-FFF2-40B4-BE49-F238E27FC236}">
              <a16:creationId xmlns:a16="http://schemas.microsoft.com/office/drawing/2014/main" id="{34401450-1192-0136-E442-B47994891D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58" name="shapetype_202" hidden="1">
          <a:extLst>
            <a:ext uri="{FF2B5EF4-FFF2-40B4-BE49-F238E27FC236}">
              <a16:creationId xmlns:a16="http://schemas.microsoft.com/office/drawing/2014/main" id="{AFA39700-F9DB-2557-18D9-7F185EA35D4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56" name="shapetype_202" hidden="1">
          <a:extLst>
            <a:ext uri="{FF2B5EF4-FFF2-40B4-BE49-F238E27FC236}">
              <a16:creationId xmlns:a16="http://schemas.microsoft.com/office/drawing/2014/main" id="{62F26B45-45D9-384E-62DC-C2B3C3E0DD3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54" name="shapetype_202" hidden="1">
          <a:extLst>
            <a:ext uri="{FF2B5EF4-FFF2-40B4-BE49-F238E27FC236}">
              <a16:creationId xmlns:a16="http://schemas.microsoft.com/office/drawing/2014/main" id="{31CBFE3F-B05F-48E9-2E36-6F63CE9F8DB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52" name="shapetype_202" hidden="1">
          <a:extLst>
            <a:ext uri="{FF2B5EF4-FFF2-40B4-BE49-F238E27FC236}">
              <a16:creationId xmlns:a16="http://schemas.microsoft.com/office/drawing/2014/main" id="{CE796D0A-BD8D-7AC8-4331-21B82B57901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50" name="shapetype_202" hidden="1">
          <a:extLst>
            <a:ext uri="{FF2B5EF4-FFF2-40B4-BE49-F238E27FC236}">
              <a16:creationId xmlns:a16="http://schemas.microsoft.com/office/drawing/2014/main" id="{0CEB677D-56B9-76B3-D44D-E90DB64E66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48" name="shapetype_202" hidden="1">
          <a:extLst>
            <a:ext uri="{FF2B5EF4-FFF2-40B4-BE49-F238E27FC236}">
              <a16:creationId xmlns:a16="http://schemas.microsoft.com/office/drawing/2014/main" id="{31FF1703-525E-A771-1A67-E33E1F187DD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46" name="shapetype_202" hidden="1">
          <a:extLst>
            <a:ext uri="{FF2B5EF4-FFF2-40B4-BE49-F238E27FC236}">
              <a16:creationId xmlns:a16="http://schemas.microsoft.com/office/drawing/2014/main" id="{FA79A468-D60C-56D0-5B88-96E77771EEE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44" name="shapetype_202" hidden="1">
          <a:extLst>
            <a:ext uri="{FF2B5EF4-FFF2-40B4-BE49-F238E27FC236}">
              <a16:creationId xmlns:a16="http://schemas.microsoft.com/office/drawing/2014/main" id="{843A344F-6CB5-7C31-758F-E0D0EBA09EA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42" name="shapetype_202" hidden="1">
          <a:extLst>
            <a:ext uri="{FF2B5EF4-FFF2-40B4-BE49-F238E27FC236}">
              <a16:creationId xmlns:a16="http://schemas.microsoft.com/office/drawing/2014/main" id="{886B00D4-926E-0AA3-6795-3A23F8F16A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40" name="shapetype_202" hidden="1">
          <a:extLst>
            <a:ext uri="{FF2B5EF4-FFF2-40B4-BE49-F238E27FC236}">
              <a16:creationId xmlns:a16="http://schemas.microsoft.com/office/drawing/2014/main" id="{CD81B817-4351-0CAC-1CDD-CA25D5E57A6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38" name="shapetype_202" hidden="1">
          <a:extLst>
            <a:ext uri="{FF2B5EF4-FFF2-40B4-BE49-F238E27FC236}">
              <a16:creationId xmlns:a16="http://schemas.microsoft.com/office/drawing/2014/main" id="{2BB19549-2EED-145F-2C0F-AEB0B2B7980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36" name="shapetype_202" hidden="1">
          <a:extLst>
            <a:ext uri="{FF2B5EF4-FFF2-40B4-BE49-F238E27FC236}">
              <a16:creationId xmlns:a16="http://schemas.microsoft.com/office/drawing/2014/main" id="{8120D92B-A05F-C774-5AC9-EE9687CB66B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34" name="shapetype_202" hidden="1">
          <a:extLst>
            <a:ext uri="{FF2B5EF4-FFF2-40B4-BE49-F238E27FC236}">
              <a16:creationId xmlns:a16="http://schemas.microsoft.com/office/drawing/2014/main" id="{82CED93E-0332-3F30-6FB2-0D36A74AE76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32" name="shapetype_202" hidden="1">
          <a:extLst>
            <a:ext uri="{FF2B5EF4-FFF2-40B4-BE49-F238E27FC236}">
              <a16:creationId xmlns:a16="http://schemas.microsoft.com/office/drawing/2014/main" id="{78085BA4-C497-EB32-89ED-7B3A1FBACEA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30" name="shapetype_202" hidden="1">
          <a:extLst>
            <a:ext uri="{FF2B5EF4-FFF2-40B4-BE49-F238E27FC236}">
              <a16:creationId xmlns:a16="http://schemas.microsoft.com/office/drawing/2014/main" id="{02F01214-E767-6CBF-761C-04331FE97B5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28" name="shapetype_202" hidden="1">
          <a:extLst>
            <a:ext uri="{FF2B5EF4-FFF2-40B4-BE49-F238E27FC236}">
              <a16:creationId xmlns:a16="http://schemas.microsoft.com/office/drawing/2014/main" id="{DA38F4FA-3953-5C3B-AC78-0F77B608455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26" name="shapetype_202" hidden="1">
          <a:extLst>
            <a:ext uri="{FF2B5EF4-FFF2-40B4-BE49-F238E27FC236}">
              <a16:creationId xmlns:a16="http://schemas.microsoft.com/office/drawing/2014/main" id="{9F159FD4-0EB7-9311-2778-88970ECE509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24" name="shapetype_202" hidden="1">
          <a:extLst>
            <a:ext uri="{FF2B5EF4-FFF2-40B4-BE49-F238E27FC236}">
              <a16:creationId xmlns:a16="http://schemas.microsoft.com/office/drawing/2014/main" id="{89290311-9686-1619-9BC8-3DB2567CDB0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22" name="shapetype_202" hidden="1">
          <a:extLst>
            <a:ext uri="{FF2B5EF4-FFF2-40B4-BE49-F238E27FC236}">
              <a16:creationId xmlns:a16="http://schemas.microsoft.com/office/drawing/2014/main" id="{FFA0FB33-8349-60F2-888C-1F965349E2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20" name="shapetype_202" hidden="1">
          <a:extLst>
            <a:ext uri="{FF2B5EF4-FFF2-40B4-BE49-F238E27FC236}">
              <a16:creationId xmlns:a16="http://schemas.microsoft.com/office/drawing/2014/main" id="{50395D40-B839-40DD-639A-92B67596942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18" name="shapetype_202" hidden="1">
          <a:extLst>
            <a:ext uri="{FF2B5EF4-FFF2-40B4-BE49-F238E27FC236}">
              <a16:creationId xmlns:a16="http://schemas.microsoft.com/office/drawing/2014/main" id="{E5ED134B-E7B7-B408-C5B1-8BF8D7F2E38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16" name="shapetype_202" hidden="1">
          <a:extLst>
            <a:ext uri="{FF2B5EF4-FFF2-40B4-BE49-F238E27FC236}">
              <a16:creationId xmlns:a16="http://schemas.microsoft.com/office/drawing/2014/main" id="{0DF4DDCA-672A-C9DF-258E-949A5046DDC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14" name="shapetype_202" hidden="1">
          <a:extLst>
            <a:ext uri="{FF2B5EF4-FFF2-40B4-BE49-F238E27FC236}">
              <a16:creationId xmlns:a16="http://schemas.microsoft.com/office/drawing/2014/main" id="{1A2C9205-07AD-3C32-A914-81C331F6248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12" name="shapetype_202" hidden="1">
          <a:extLst>
            <a:ext uri="{FF2B5EF4-FFF2-40B4-BE49-F238E27FC236}">
              <a16:creationId xmlns:a16="http://schemas.microsoft.com/office/drawing/2014/main" id="{C685CB14-06A1-FC38-A862-B16D99A20D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10" name="shapetype_202" hidden="1">
          <a:extLst>
            <a:ext uri="{FF2B5EF4-FFF2-40B4-BE49-F238E27FC236}">
              <a16:creationId xmlns:a16="http://schemas.microsoft.com/office/drawing/2014/main" id="{B24000DE-F579-CCBC-F518-89BBF510EC9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08" name="shapetype_202" hidden="1">
          <a:extLst>
            <a:ext uri="{FF2B5EF4-FFF2-40B4-BE49-F238E27FC236}">
              <a16:creationId xmlns:a16="http://schemas.microsoft.com/office/drawing/2014/main" id="{94538B82-7509-5EED-CB40-AE706D30B3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06" name="shapetype_202" hidden="1">
          <a:extLst>
            <a:ext uri="{FF2B5EF4-FFF2-40B4-BE49-F238E27FC236}">
              <a16:creationId xmlns:a16="http://schemas.microsoft.com/office/drawing/2014/main" id="{4554D73F-7F90-4B20-F887-9ECC61539A3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04" name="shapetype_202" hidden="1">
          <a:extLst>
            <a:ext uri="{FF2B5EF4-FFF2-40B4-BE49-F238E27FC236}">
              <a16:creationId xmlns:a16="http://schemas.microsoft.com/office/drawing/2014/main" id="{A0B9B577-C38A-4DED-2BC1-6875BE09042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02" name="shapetype_202" hidden="1">
          <a:extLst>
            <a:ext uri="{FF2B5EF4-FFF2-40B4-BE49-F238E27FC236}">
              <a16:creationId xmlns:a16="http://schemas.microsoft.com/office/drawing/2014/main" id="{28FF9EEA-A7C5-46EB-671C-D6D1BB5C058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00" name="shapetype_202" hidden="1">
          <a:extLst>
            <a:ext uri="{FF2B5EF4-FFF2-40B4-BE49-F238E27FC236}">
              <a16:creationId xmlns:a16="http://schemas.microsoft.com/office/drawing/2014/main" id="{6C2DF8B1-1D65-F880-082E-0383D84962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98" name="shapetype_202" hidden="1">
          <a:extLst>
            <a:ext uri="{FF2B5EF4-FFF2-40B4-BE49-F238E27FC236}">
              <a16:creationId xmlns:a16="http://schemas.microsoft.com/office/drawing/2014/main" id="{E5A5D00C-79C6-777D-C329-45E3E7EED4B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96" name="shapetype_202" hidden="1">
          <a:extLst>
            <a:ext uri="{FF2B5EF4-FFF2-40B4-BE49-F238E27FC236}">
              <a16:creationId xmlns:a16="http://schemas.microsoft.com/office/drawing/2014/main" id="{57897D05-A6AA-BA75-7195-94E91770411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94" name="shapetype_202" hidden="1">
          <a:extLst>
            <a:ext uri="{FF2B5EF4-FFF2-40B4-BE49-F238E27FC236}">
              <a16:creationId xmlns:a16="http://schemas.microsoft.com/office/drawing/2014/main" id="{628AAEF7-D9DC-97AA-D62D-80C291D2B36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92" name="shapetype_202" hidden="1">
          <a:extLst>
            <a:ext uri="{FF2B5EF4-FFF2-40B4-BE49-F238E27FC236}">
              <a16:creationId xmlns:a16="http://schemas.microsoft.com/office/drawing/2014/main" id="{6F7279AB-EE43-5300-4DC5-0D9FD73F9E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90" name="shapetype_202" hidden="1">
          <a:extLst>
            <a:ext uri="{FF2B5EF4-FFF2-40B4-BE49-F238E27FC236}">
              <a16:creationId xmlns:a16="http://schemas.microsoft.com/office/drawing/2014/main" id="{D93D4E00-ED5D-7512-469B-EAC37FFB838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88" name="shapetype_202" hidden="1">
          <a:extLst>
            <a:ext uri="{FF2B5EF4-FFF2-40B4-BE49-F238E27FC236}">
              <a16:creationId xmlns:a16="http://schemas.microsoft.com/office/drawing/2014/main" id="{FD53F12E-95CB-8D9D-377E-F713263738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86" name="shapetype_202" hidden="1">
          <a:extLst>
            <a:ext uri="{FF2B5EF4-FFF2-40B4-BE49-F238E27FC236}">
              <a16:creationId xmlns:a16="http://schemas.microsoft.com/office/drawing/2014/main" id="{30D1F151-10EE-1ED7-C134-135A0152E0E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84" name="shapetype_202" hidden="1">
          <a:extLst>
            <a:ext uri="{FF2B5EF4-FFF2-40B4-BE49-F238E27FC236}">
              <a16:creationId xmlns:a16="http://schemas.microsoft.com/office/drawing/2014/main" id="{864D0CE0-2CF5-A736-CEF2-586CEFF6C4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82" name="shapetype_202" hidden="1">
          <a:extLst>
            <a:ext uri="{FF2B5EF4-FFF2-40B4-BE49-F238E27FC236}">
              <a16:creationId xmlns:a16="http://schemas.microsoft.com/office/drawing/2014/main" id="{DA820404-A716-0532-7D47-A5DF25EE6A3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80" name="shapetype_202" hidden="1">
          <a:extLst>
            <a:ext uri="{FF2B5EF4-FFF2-40B4-BE49-F238E27FC236}">
              <a16:creationId xmlns:a16="http://schemas.microsoft.com/office/drawing/2014/main" id="{B864E5B4-65E6-1776-4F5E-FF8CC7646E2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78" name="shapetype_202" hidden="1">
          <a:extLst>
            <a:ext uri="{FF2B5EF4-FFF2-40B4-BE49-F238E27FC236}">
              <a16:creationId xmlns:a16="http://schemas.microsoft.com/office/drawing/2014/main" id="{E159B8AA-4153-0118-B36F-4D49518B67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76" name="shapetype_202" hidden="1">
          <a:extLst>
            <a:ext uri="{FF2B5EF4-FFF2-40B4-BE49-F238E27FC236}">
              <a16:creationId xmlns:a16="http://schemas.microsoft.com/office/drawing/2014/main" id="{6AC5DA1B-2CB8-02BA-B079-7CFB320A36D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74" name="shapetype_202" hidden="1">
          <a:extLst>
            <a:ext uri="{FF2B5EF4-FFF2-40B4-BE49-F238E27FC236}">
              <a16:creationId xmlns:a16="http://schemas.microsoft.com/office/drawing/2014/main" id="{95288846-7090-0EEB-038E-0B7C133453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72" name="shapetype_202" hidden="1">
          <a:extLst>
            <a:ext uri="{FF2B5EF4-FFF2-40B4-BE49-F238E27FC236}">
              <a16:creationId xmlns:a16="http://schemas.microsoft.com/office/drawing/2014/main" id="{88B298F5-0B7A-539E-56AC-38354FDC054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70" name="shapetype_202" hidden="1">
          <a:extLst>
            <a:ext uri="{FF2B5EF4-FFF2-40B4-BE49-F238E27FC236}">
              <a16:creationId xmlns:a16="http://schemas.microsoft.com/office/drawing/2014/main" id="{F1F567BC-A116-507F-A161-53C992BC5C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68" name="shapetype_202" hidden="1">
          <a:extLst>
            <a:ext uri="{FF2B5EF4-FFF2-40B4-BE49-F238E27FC236}">
              <a16:creationId xmlns:a16="http://schemas.microsoft.com/office/drawing/2014/main" id="{56F9DE15-32B1-A6C1-7911-2BE7B49C5F3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66" name="shapetype_202" hidden="1">
          <a:extLst>
            <a:ext uri="{FF2B5EF4-FFF2-40B4-BE49-F238E27FC236}">
              <a16:creationId xmlns:a16="http://schemas.microsoft.com/office/drawing/2014/main" id="{D69F0CAD-6187-E6C4-AE88-334DAF039C9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64" name="shapetype_202" hidden="1">
          <a:extLst>
            <a:ext uri="{FF2B5EF4-FFF2-40B4-BE49-F238E27FC236}">
              <a16:creationId xmlns:a16="http://schemas.microsoft.com/office/drawing/2014/main" id="{619055BD-69F7-7E9C-43AE-80FC0AB4F2C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62" name="shapetype_202" hidden="1">
          <a:extLst>
            <a:ext uri="{FF2B5EF4-FFF2-40B4-BE49-F238E27FC236}">
              <a16:creationId xmlns:a16="http://schemas.microsoft.com/office/drawing/2014/main" id="{900C6481-F3FD-33D8-360D-8F0F7C8013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60" name="shapetype_202" hidden="1">
          <a:extLst>
            <a:ext uri="{FF2B5EF4-FFF2-40B4-BE49-F238E27FC236}">
              <a16:creationId xmlns:a16="http://schemas.microsoft.com/office/drawing/2014/main" id="{E2512F64-605C-3665-8438-D69E21EB9B3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58" name="shapetype_202" hidden="1">
          <a:extLst>
            <a:ext uri="{FF2B5EF4-FFF2-40B4-BE49-F238E27FC236}">
              <a16:creationId xmlns:a16="http://schemas.microsoft.com/office/drawing/2014/main" id="{4736A5D5-0FB4-F7B0-CE16-9F14615E5BD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56" name="shapetype_202" hidden="1">
          <a:extLst>
            <a:ext uri="{FF2B5EF4-FFF2-40B4-BE49-F238E27FC236}">
              <a16:creationId xmlns:a16="http://schemas.microsoft.com/office/drawing/2014/main" id="{8EB5AC10-D435-379B-98A8-E7ABBF8962F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54" name="shapetype_202" hidden="1">
          <a:extLst>
            <a:ext uri="{FF2B5EF4-FFF2-40B4-BE49-F238E27FC236}">
              <a16:creationId xmlns:a16="http://schemas.microsoft.com/office/drawing/2014/main" id="{C953A725-D35D-FF67-47E8-83F56DFDCFB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52" name="shapetype_202" hidden="1">
          <a:extLst>
            <a:ext uri="{FF2B5EF4-FFF2-40B4-BE49-F238E27FC236}">
              <a16:creationId xmlns:a16="http://schemas.microsoft.com/office/drawing/2014/main" id="{2C550991-891E-7B4D-D853-1DFC9D1D86C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50" name="shapetype_202" hidden="1">
          <a:extLst>
            <a:ext uri="{FF2B5EF4-FFF2-40B4-BE49-F238E27FC236}">
              <a16:creationId xmlns:a16="http://schemas.microsoft.com/office/drawing/2014/main" id="{41757829-4BB1-DD62-6BC4-4CD7616C67C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48" name="shapetype_202" hidden="1">
          <a:extLst>
            <a:ext uri="{FF2B5EF4-FFF2-40B4-BE49-F238E27FC236}">
              <a16:creationId xmlns:a16="http://schemas.microsoft.com/office/drawing/2014/main" id="{451D928E-FC26-34C9-59C6-DC7540694CF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46" name="shapetype_202" hidden="1">
          <a:extLst>
            <a:ext uri="{FF2B5EF4-FFF2-40B4-BE49-F238E27FC236}">
              <a16:creationId xmlns:a16="http://schemas.microsoft.com/office/drawing/2014/main" id="{95B5E432-C2C7-FEB1-AD0C-77E9BCA9599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44" name="shapetype_202" hidden="1">
          <a:extLst>
            <a:ext uri="{FF2B5EF4-FFF2-40B4-BE49-F238E27FC236}">
              <a16:creationId xmlns:a16="http://schemas.microsoft.com/office/drawing/2014/main" id="{27A711C4-28B7-41C5-B538-77AD81292ED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42" name="shapetype_202" hidden="1">
          <a:extLst>
            <a:ext uri="{FF2B5EF4-FFF2-40B4-BE49-F238E27FC236}">
              <a16:creationId xmlns:a16="http://schemas.microsoft.com/office/drawing/2014/main" id="{5F0A0291-7AD1-006C-29FE-125CD2BC2A7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40" name="shapetype_202" hidden="1">
          <a:extLst>
            <a:ext uri="{FF2B5EF4-FFF2-40B4-BE49-F238E27FC236}">
              <a16:creationId xmlns:a16="http://schemas.microsoft.com/office/drawing/2014/main" id="{9C788CDB-413C-E332-A884-014C008A745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38" name="shapetype_202" hidden="1">
          <a:extLst>
            <a:ext uri="{FF2B5EF4-FFF2-40B4-BE49-F238E27FC236}">
              <a16:creationId xmlns:a16="http://schemas.microsoft.com/office/drawing/2014/main" id="{FA43ECF5-CDCC-82FC-5078-362AF27E870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36" name="shapetype_202" hidden="1">
          <a:extLst>
            <a:ext uri="{FF2B5EF4-FFF2-40B4-BE49-F238E27FC236}">
              <a16:creationId xmlns:a16="http://schemas.microsoft.com/office/drawing/2014/main" id="{4B18EA9F-ED62-9D07-8951-3F041F675A7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34" name="shapetype_202" hidden="1">
          <a:extLst>
            <a:ext uri="{FF2B5EF4-FFF2-40B4-BE49-F238E27FC236}">
              <a16:creationId xmlns:a16="http://schemas.microsoft.com/office/drawing/2014/main" id="{F9A1E113-45FA-9F01-FFBE-31C5F49A0BC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32" name="shapetype_202" hidden="1">
          <a:extLst>
            <a:ext uri="{FF2B5EF4-FFF2-40B4-BE49-F238E27FC236}">
              <a16:creationId xmlns:a16="http://schemas.microsoft.com/office/drawing/2014/main" id="{73B8CD79-E0AE-D1A6-372C-2E335A9D79F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30" name="shapetype_202" hidden="1">
          <a:extLst>
            <a:ext uri="{FF2B5EF4-FFF2-40B4-BE49-F238E27FC236}">
              <a16:creationId xmlns:a16="http://schemas.microsoft.com/office/drawing/2014/main" id="{CD0ED48C-E429-9DB3-789B-477D19FA748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28" name="shapetype_202" hidden="1">
          <a:extLst>
            <a:ext uri="{FF2B5EF4-FFF2-40B4-BE49-F238E27FC236}">
              <a16:creationId xmlns:a16="http://schemas.microsoft.com/office/drawing/2014/main" id="{07EDBBC2-1047-95EB-5530-1254BDF23EF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26" name="shapetype_202" hidden="1">
          <a:extLst>
            <a:ext uri="{FF2B5EF4-FFF2-40B4-BE49-F238E27FC236}">
              <a16:creationId xmlns:a16="http://schemas.microsoft.com/office/drawing/2014/main" id="{0BA5CA42-EFC3-DA69-8F64-4130FE397BB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24" name="shapetype_202" hidden="1">
          <a:extLst>
            <a:ext uri="{FF2B5EF4-FFF2-40B4-BE49-F238E27FC236}">
              <a16:creationId xmlns:a16="http://schemas.microsoft.com/office/drawing/2014/main" id="{2F3C8165-63FA-B8B8-3BF1-56E1A29644D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22" name="shapetype_202" hidden="1">
          <a:extLst>
            <a:ext uri="{FF2B5EF4-FFF2-40B4-BE49-F238E27FC236}">
              <a16:creationId xmlns:a16="http://schemas.microsoft.com/office/drawing/2014/main" id="{07361323-A7A9-2131-5DC5-1ABF541A63D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20" name="shapetype_202" hidden="1">
          <a:extLst>
            <a:ext uri="{FF2B5EF4-FFF2-40B4-BE49-F238E27FC236}">
              <a16:creationId xmlns:a16="http://schemas.microsoft.com/office/drawing/2014/main" id="{20EE4C75-DFED-E96C-BAD9-CFDC1154A5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18" name="shapetype_202" hidden="1">
          <a:extLst>
            <a:ext uri="{FF2B5EF4-FFF2-40B4-BE49-F238E27FC236}">
              <a16:creationId xmlns:a16="http://schemas.microsoft.com/office/drawing/2014/main" id="{049395DE-7FB4-4C1E-38DB-3273B505E76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16" name="shapetype_202" hidden="1">
          <a:extLst>
            <a:ext uri="{FF2B5EF4-FFF2-40B4-BE49-F238E27FC236}">
              <a16:creationId xmlns:a16="http://schemas.microsoft.com/office/drawing/2014/main" id="{ADE366D5-8200-5025-55EA-810926AC05F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14" name="shapetype_202" hidden="1">
          <a:extLst>
            <a:ext uri="{FF2B5EF4-FFF2-40B4-BE49-F238E27FC236}">
              <a16:creationId xmlns:a16="http://schemas.microsoft.com/office/drawing/2014/main" id="{D63A778F-4E67-82F6-9F71-E67D7C5E8EC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12" name="shapetype_202" hidden="1">
          <a:extLst>
            <a:ext uri="{FF2B5EF4-FFF2-40B4-BE49-F238E27FC236}">
              <a16:creationId xmlns:a16="http://schemas.microsoft.com/office/drawing/2014/main" id="{E4A051D6-FB19-7EAF-2B92-6CD286F7BF4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10" name="shapetype_202" hidden="1">
          <a:extLst>
            <a:ext uri="{FF2B5EF4-FFF2-40B4-BE49-F238E27FC236}">
              <a16:creationId xmlns:a16="http://schemas.microsoft.com/office/drawing/2014/main" id="{F70E2554-0178-323F-88C8-62354B386D6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08" name="shapetype_202" hidden="1">
          <a:extLst>
            <a:ext uri="{FF2B5EF4-FFF2-40B4-BE49-F238E27FC236}">
              <a16:creationId xmlns:a16="http://schemas.microsoft.com/office/drawing/2014/main" id="{1AEBB17D-D1CA-62D9-FA66-82ACBDC53F9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06" name="shapetype_202" hidden="1">
          <a:extLst>
            <a:ext uri="{FF2B5EF4-FFF2-40B4-BE49-F238E27FC236}">
              <a16:creationId xmlns:a16="http://schemas.microsoft.com/office/drawing/2014/main" id="{3EF170C2-5119-F60A-A3A0-46C98F49153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04" name="shapetype_202" hidden="1">
          <a:extLst>
            <a:ext uri="{FF2B5EF4-FFF2-40B4-BE49-F238E27FC236}">
              <a16:creationId xmlns:a16="http://schemas.microsoft.com/office/drawing/2014/main" id="{CC0E885B-40A1-CBCB-7E51-A1D4917E452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02" name="shapetype_202" hidden="1">
          <a:extLst>
            <a:ext uri="{FF2B5EF4-FFF2-40B4-BE49-F238E27FC236}">
              <a16:creationId xmlns:a16="http://schemas.microsoft.com/office/drawing/2014/main" id="{8FDFE158-F4A1-B46D-E68F-5566F71123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00" name="shapetype_202" hidden="1">
          <a:extLst>
            <a:ext uri="{FF2B5EF4-FFF2-40B4-BE49-F238E27FC236}">
              <a16:creationId xmlns:a16="http://schemas.microsoft.com/office/drawing/2014/main" id="{4F0B0C08-6011-C249-519A-0FACD328EA9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98" name="shapetype_202" hidden="1">
          <a:extLst>
            <a:ext uri="{FF2B5EF4-FFF2-40B4-BE49-F238E27FC236}">
              <a16:creationId xmlns:a16="http://schemas.microsoft.com/office/drawing/2014/main" id="{534A8A50-854C-2B48-9B5C-613F7EB5BFD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96" name="shapetype_202" hidden="1">
          <a:extLst>
            <a:ext uri="{FF2B5EF4-FFF2-40B4-BE49-F238E27FC236}">
              <a16:creationId xmlns:a16="http://schemas.microsoft.com/office/drawing/2014/main" id="{D1B1D72D-6480-B5C3-81B7-4C41499EFD3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94" name="shapetype_202" hidden="1">
          <a:extLst>
            <a:ext uri="{FF2B5EF4-FFF2-40B4-BE49-F238E27FC236}">
              <a16:creationId xmlns:a16="http://schemas.microsoft.com/office/drawing/2014/main" id="{739F76F1-AB20-1DA3-3DC2-24AD55AE8F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92" name="shapetype_202" hidden="1">
          <a:extLst>
            <a:ext uri="{FF2B5EF4-FFF2-40B4-BE49-F238E27FC236}">
              <a16:creationId xmlns:a16="http://schemas.microsoft.com/office/drawing/2014/main" id="{49BEBA5A-C62B-EDC4-3B39-9A5078C8918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90" name="shapetype_202" hidden="1">
          <a:extLst>
            <a:ext uri="{FF2B5EF4-FFF2-40B4-BE49-F238E27FC236}">
              <a16:creationId xmlns:a16="http://schemas.microsoft.com/office/drawing/2014/main" id="{5D8376D9-22E0-DAF3-1339-3FE258CA4BC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88" name="shapetype_202" hidden="1">
          <a:extLst>
            <a:ext uri="{FF2B5EF4-FFF2-40B4-BE49-F238E27FC236}">
              <a16:creationId xmlns:a16="http://schemas.microsoft.com/office/drawing/2014/main" id="{60DB57C9-699E-82F9-64A3-4BE24CF0639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86" name="shapetype_202" hidden="1">
          <a:extLst>
            <a:ext uri="{FF2B5EF4-FFF2-40B4-BE49-F238E27FC236}">
              <a16:creationId xmlns:a16="http://schemas.microsoft.com/office/drawing/2014/main" id="{A2A9AC2E-4C80-A4D1-6631-8E0ADD415D7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84" name="shapetype_202" hidden="1">
          <a:extLst>
            <a:ext uri="{FF2B5EF4-FFF2-40B4-BE49-F238E27FC236}">
              <a16:creationId xmlns:a16="http://schemas.microsoft.com/office/drawing/2014/main" id="{1B27FC7C-8374-E73B-ED52-28E086ABC82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82" name="shapetype_202" hidden="1">
          <a:extLst>
            <a:ext uri="{FF2B5EF4-FFF2-40B4-BE49-F238E27FC236}">
              <a16:creationId xmlns:a16="http://schemas.microsoft.com/office/drawing/2014/main" id="{9977C290-15E0-1ADF-586D-DD37547E49C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80" name="shapetype_202" hidden="1">
          <a:extLst>
            <a:ext uri="{FF2B5EF4-FFF2-40B4-BE49-F238E27FC236}">
              <a16:creationId xmlns:a16="http://schemas.microsoft.com/office/drawing/2014/main" id="{1EEA3B81-CE28-4E30-74B7-85529126986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78" name="shapetype_202" hidden="1">
          <a:extLst>
            <a:ext uri="{FF2B5EF4-FFF2-40B4-BE49-F238E27FC236}">
              <a16:creationId xmlns:a16="http://schemas.microsoft.com/office/drawing/2014/main" id="{36C5F4CA-C95B-03E6-2B77-33C7F94E9D9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76" name="shapetype_202" hidden="1">
          <a:extLst>
            <a:ext uri="{FF2B5EF4-FFF2-40B4-BE49-F238E27FC236}">
              <a16:creationId xmlns:a16="http://schemas.microsoft.com/office/drawing/2014/main" id="{C0F919E7-31F3-F6F6-1F32-6FFA54987C3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74" name="shapetype_202" hidden="1">
          <a:extLst>
            <a:ext uri="{FF2B5EF4-FFF2-40B4-BE49-F238E27FC236}">
              <a16:creationId xmlns:a16="http://schemas.microsoft.com/office/drawing/2014/main" id="{1CC17A7D-01EA-DB4E-8533-DF52B22F188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72" name="shapetype_202" hidden="1">
          <a:extLst>
            <a:ext uri="{FF2B5EF4-FFF2-40B4-BE49-F238E27FC236}">
              <a16:creationId xmlns:a16="http://schemas.microsoft.com/office/drawing/2014/main" id="{62746162-726D-404F-35D9-9AE36E10A59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70" name="shapetype_202" hidden="1">
          <a:extLst>
            <a:ext uri="{FF2B5EF4-FFF2-40B4-BE49-F238E27FC236}">
              <a16:creationId xmlns:a16="http://schemas.microsoft.com/office/drawing/2014/main" id="{3520E42C-5662-5AFE-97C2-CA38881A544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68" name="shapetype_202" hidden="1">
          <a:extLst>
            <a:ext uri="{FF2B5EF4-FFF2-40B4-BE49-F238E27FC236}">
              <a16:creationId xmlns:a16="http://schemas.microsoft.com/office/drawing/2014/main" id="{134BCFB6-D4B1-40AF-20FE-965B0AF09FE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66" name="shapetype_202" hidden="1">
          <a:extLst>
            <a:ext uri="{FF2B5EF4-FFF2-40B4-BE49-F238E27FC236}">
              <a16:creationId xmlns:a16="http://schemas.microsoft.com/office/drawing/2014/main" id="{87B4AE18-C567-1B23-B564-7BB4912989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64" name="shapetype_202" hidden="1">
          <a:extLst>
            <a:ext uri="{FF2B5EF4-FFF2-40B4-BE49-F238E27FC236}">
              <a16:creationId xmlns:a16="http://schemas.microsoft.com/office/drawing/2014/main" id="{079A1F43-1187-7DA5-BFEA-100ED946C1C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62" name="shapetype_202" hidden="1">
          <a:extLst>
            <a:ext uri="{FF2B5EF4-FFF2-40B4-BE49-F238E27FC236}">
              <a16:creationId xmlns:a16="http://schemas.microsoft.com/office/drawing/2014/main" id="{CA8F50DC-C96D-330F-0656-36DD8355C3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60" name="shapetype_202" hidden="1">
          <a:extLst>
            <a:ext uri="{FF2B5EF4-FFF2-40B4-BE49-F238E27FC236}">
              <a16:creationId xmlns:a16="http://schemas.microsoft.com/office/drawing/2014/main" id="{4FD31A72-6FCC-B66D-B80B-2EF510B39CD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58" name="shapetype_202" hidden="1">
          <a:extLst>
            <a:ext uri="{FF2B5EF4-FFF2-40B4-BE49-F238E27FC236}">
              <a16:creationId xmlns:a16="http://schemas.microsoft.com/office/drawing/2014/main" id="{58F60374-FC53-24AB-19E9-D34356AB734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56" name="shapetype_202" hidden="1">
          <a:extLst>
            <a:ext uri="{FF2B5EF4-FFF2-40B4-BE49-F238E27FC236}">
              <a16:creationId xmlns:a16="http://schemas.microsoft.com/office/drawing/2014/main" id="{EF34AB97-2148-46C1-9B62-CC6EF020B1E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54" name="shapetype_202" hidden="1">
          <a:extLst>
            <a:ext uri="{FF2B5EF4-FFF2-40B4-BE49-F238E27FC236}">
              <a16:creationId xmlns:a16="http://schemas.microsoft.com/office/drawing/2014/main" id="{500E1158-781C-49EA-C0A2-6C25EF0801F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52" name="shapetype_202" hidden="1">
          <a:extLst>
            <a:ext uri="{FF2B5EF4-FFF2-40B4-BE49-F238E27FC236}">
              <a16:creationId xmlns:a16="http://schemas.microsoft.com/office/drawing/2014/main" id="{BD3801DB-DEFE-DC62-3195-E5403C29277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50" name="shapetype_202" hidden="1">
          <a:extLst>
            <a:ext uri="{FF2B5EF4-FFF2-40B4-BE49-F238E27FC236}">
              <a16:creationId xmlns:a16="http://schemas.microsoft.com/office/drawing/2014/main" id="{6D3005AE-16E4-055F-180A-5FE98112A30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48" name="shapetype_202" hidden="1">
          <a:extLst>
            <a:ext uri="{FF2B5EF4-FFF2-40B4-BE49-F238E27FC236}">
              <a16:creationId xmlns:a16="http://schemas.microsoft.com/office/drawing/2014/main" id="{BD04CA00-A7BC-BD95-5BBB-737CE3693F6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46" name="shapetype_202" hidden="1">
          <a:extLst>
            <a:ext uri="{FF2B5EF4-FFF2-40B4-BE49-F238E27FC236}">
              <a16:creationId xmlns:a16="http://schemas.microsoft.com/office/drawing/2014/main" id="{F91C3300-0BFB-E430-A605-D1820E90AD9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44" name="shapetype_202" hidden="1">
          <a:extLst>
            <a:ext uri="{FF2B5EF4-FFF2-40B4-BE49-F238E27FC236}">
              <a16:creationId xmlns:a16="http://schemas.microsoft.com/office/drawing/2014/main" id="{E678DDF5-D9EF-3DE0-B6A8-62320D2AA60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42" name="shapetype_202" hidden="1">
          <a:extLst>
            <a:ext uri="{FF2B5EF4-FFF2-40B4-BE49-F238E27FC236}">
              <a16:creationId xmlns:a16="http://schemas.microsoft.com/office/drawing/2014/main" id="{BBB586DA-C889-F8EC-AFFD-DB8FD62467F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40" name="shapetype_202" hidden="1">
          <a:extLst>
            <a:ext uri="{FF2B5EF4-FFF2-40B4-BE49-F238E27FC236}">
              <a16:creationId xmlns:a16="http://schemas.microsoft.com/office/drawing/2014/main" id="{65A6319B-2426-BAE7-C6B4-E0FE2E21D85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38" name="shapetype_202" hidden="1">
          <a:extLst>
            <a:ext uri="{FF2B5EF4-FFF2-40B4-BE49-F238E27FC236}">
              <a16:creationId xmlns:a16="http://schemas.microsoft.com/office/drawing/2014/main" id="{1EC130D7-C454-6055-7917-6CE3BB6621A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36" name="shapetype_202" hidden="1">
          <a:extLst>
            <a:ext uri="{FF2B5EF4-FFF2-40B4-BE49-F238E27FC236}">
              <a16:creationId xmlns:a16="http://schemas.microsoft.com/office/drawing/2014/main" id="{FCE4CA65-30D2-6F48-A481-5AD6D246740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34" name="shapetype_202" hidden="1">
          <a:extLst>
            <a:ext uri="{FF2B5EF4-FFF2-40B4-BE49-F238E27FC236}">
              <a16:creationId xmlns:a16="http://schemas.microsoft.com/office/drawing/2014/main" id="{E116D47D-D1A1-7F32-94F7-2A2FDB32BF9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32" name="shapetype_202" hidden="1">
          <a:extLst>
            <a:ext uri="{FF2B5EF4-FFF2-40B4-BE49-F238E27FC236}">
              <a16:creationId xmlns:a16="http://schemas.microsoft.com/office/drawing/2014/main" id="{938CA2A3-A0BB-DCC2-2C63-D1F881AF383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30" name="shapetype_202" hidden="1">
          <a:extLst>
            <a:ext uri="{FF2B5EF4-FFF2-40B4-BE49-F238E27FC236}">
              <a16:creationId xmlns:a16="http://schemas.microsoft.com/office/drawing/2014/main" id="{75EED7D9-1451-BD94-9F8E-B15CE125D45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28" name="shapetype_202" hidden="1">
          <a:extLst>
            <a:ext uri="{FF2B5EF4-FFF2-40B4-BE49-F238E27FC236}">
              <a16:creationId xmlns:a16="http://schemas.microsoft.com/office/drawing/2014/main" id="{5FFB7855-D1BE-A20D-9B4D-0B096354F0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26" name="shapetype_202" hidden="1">
          <a:extLst>
            <a:ext uri="{FF2B5EF4-FFF2-40B4-BE49-F238E27FC236}">
              <a16:creationId xmlns:a16="http://schemas.microsoft.com/office/drawing/2014/main" id="{F2254F9E-4F19-7C0B-CD4D-261CBC0C3B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24" name="shapetype_202" hidden="1">
          <a:extLst>
            <a:ext uri="{FF2B5EF4-FFF2-40B4-BE49-F238E27FC236}">
              <a16:creationId xmlns:a16="http://schemas.microsoft.com/office/drawing/2014/main" id="{A9BCEA03-0CA6-3A5A-36C2-89963777B3C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22" name="shapetype_202" hidden="1">
          <a:extLst>
            <a:ext uri="{FF2B5EF4-FFF2-40B4-BE49-F238E27FC236}">
              <a16:creationId xmlns:a16="http://schemas.microsoft.com/office/drawing/2014/main" id="{783BA34A-9AF1-E01F-FF88-79A42F4EE96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20" name="shapetype_202" hidden="1">
          <a:extLst>
            <a:ext uri="{FF2B5EF4-FFF2-40B4-BE49-F238E27FC236}">
              <a16:creationId xmlns:a16="http://schemas.microsoft.com/office/drawing/2014/main" id="{FC527D99-E8B9-D7E1-C847-2A29993FBCE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18" name="shapetype_202" hidden="1">
          <a:extLst>
            <a:ext uri="{FF2B5EF4-FFF2-40B4-BE49-F238E27FC236}">
              <a16:creationId xmlns:a16="http://schemas.microsoft.com/office/drawing/2014/main" id="{64EBF6A4-3A74-695D-E655-1576BB039C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16" name="shapetype_202" hidden="1">
          <a:extLst>
            <a:ext uri="{FF2B5EF4-FFF2-40B4-BE49-F238E27FC236}">
              <a16:creationId xmlns:a16="http://schemas.microsoft.com/office/drawing/2014/main" id="{D8E40890-CECE-6313-866C-C130F14E4F5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14" name="shapetype_202" hidden="1">
          <a:extLst>
            <a:ext uri="{FF2B5EF4-FFF2-40B4-BE49-F238E27FC236}">
              <a16:creationId xmlns:a16="http://schemas.microsoft.com/office/drawing/2014/main" id="{7F31056A-7AD2-B390-6D42-74D18BDD531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12" name="shapetype_202" hidden="1">
          <a:extLst>
            <a:ext uri="{FF2B5EF4-FFF2-40B4-BE49-F238E27FC236}">
              <a16:creationId xmlns:a16="http://schemas.microsoft.com/office/drawing/2014/main" id="{E93045CE-23E6-84F1-8AE4-6386576E20B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10" name="shapetype_202" hidden="1">
          <a:extLst>
            <a:ext uri="{FF2B5EF4-FFF2-40B4-BE49-F238E27FC236}">
              <a16:creationId xmlns:a16="http://schemas.microsoft.com/office/drawing/2014/main" id="{E39534DF-8045-0841-9D07-FDE628E88B1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08" name="shapetype_202" hidden="1">
          <a:extLst>
            <a:ext uri="{FF2B5EF4-FFF2-40B4-BE49-F238E27FC236}">
              <a16:creationId xmlns:a16="http://schemas.microsoft.com/office/drawing/2014/main" id="{F7F3DA75-A4B1-C63C-AB99-FD4FADD974B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06" name="shapetype_202" hidden="1">
          <a:extLst>
            <a:ext uri="{FF2B5EF4-FFF2-40B4-BE49-F238E27FC236}">
              <a16:creationId xmlns:a16="http://schemas.microsoft.com/office/drawing/2014/main" id="{0DB512FB-4F4D-4373-BA3A-BAF5267306A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04" name="shapetype_202" hidden="1">
          <a:extLst>
            <a:ext uri="{FF2B5EF4-FFF2-40B4-BE49-F238E27FC236}">
              <a16:creationId xmlns:a16="http://schemas.microsoft.com/office/drawing/2014/main" id="{BD863230-82EE-3270-8A1A-63C2EB80FD3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02" name="shapetype_202" hidden="1">
          <a:extLst>
            <a:ext uri="{FF2B5EF4-FFF2-40B4-BE49-F238E27FC236}">
              <a16:creationId xmlns:a16="http://schemas.microsoft.com/office/drawing/2014/main" id="{C96BE6E6-5F42-1D16-89E9-7FB22CAF479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00" name="shapetype_202" hidden="1">
          <a:extLst>
            <a:ext uri="{FF2B5EF4-FFF2-40B4-BE49-F238E27FC236}">
              <a16:creationId xmlns:a16="http://schemas.microsoft.com/office/drawing/2014/main" id="{FB368EEC-5117-DD95-6143-878FB27ECDE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98" name="shapetype_202" hidden="1">
          <a:extLst>
            <a:ext uri="{FF2B5EF4-FFF2-40B4-BE49-F238E27FC236}">
              <a16:creationId xmlns:a16="http://schemas.microsoft.com/office/drawing/2014/main" id="{60CCBB12-3806-022D-E4C9-316B6343A08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96" name="shapetype_202" hidden="1">
          <a:extLst>
            <a:ext uri="{FF2B5EF4-FFF2-40B4-BE49-F238E27FC236}">
              <a16:creationId xmlns:a16="http://schemas.microsoft.com/office/drawing/2014/main" id="{36E9C5D2-D441-A857-82DF-2001A65833C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94" name="shapetype_202" hidden="1">
          <a:extLst>
            <a:ext uri="{FF2B5EF4-FFF2-40B4-BE49-F238E27FC236}">
              <a16:creationId xmlns:a16="http://schemas.microsoft.com/office/drawing/2014/main" id="{A565A590-12C0-B4FD-7443-47F784C2441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92" name="shapetype_202" hidden="1">
          <a:extLst>
            <a:ext uri="{FF2B5EF4-FFF2-40B4-BE49-F238E27FC236}">
              <a16:creationId xmlns:a16="http://schemas.microsoft.com/office/drawing/2014/main" id="{7C92D06E-0D61-30CC-2DCE-E5F3ECD4303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90" name="shapetype_202" hidden="1">
          <a:extLst>
            <a:ext uri="{FF2B5EF4-FFF2-40B4-BE49-F238E27FC236}">
              <a16:creationId xmlns:a16="http://schemas.microsoft.com/office/drawing/2014/main" id="{F8C279B4-3387-1DE6-E2B9-1EC8C9DAD6A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88" name="shapetype_202" hidden="1">
          <a:extLst>
            <a:ext uri="{FF2B5EF4-FFF2-40B4-BE49-F238E27FC236}">
              <a16:creationId xmlns:a16="http://schemas.microsoft.com/office/drawing/2014/main" id="{779FD1CA-640F-E479-36D1-3A32A26CB9D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86" name="shapetype_202" hidden="1">
          <a:extLst>
            <a:ext uri="{FF2B5EF4-FFF2-40B4-BE49-F238E27FC236}">
              <a16:creationId xmlns:a16="http://schemas.microsoft.com/office/drawing/2014/main" id="{E3FC610C-82BE-D1C7-313F-F1644AC8515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84" name="shapetype_202" hidden="1">
          <a:extLst>
            <a:ext uri="{FF2B5EF4-FFF2-40B4-BE49-F238E27FC236}">
              <a16:creationId xmlns:a16="http://schemas.microsoft.com/office/drawing/2014/main" id="{E16662BA-4C5E-0420-3757-8DA6FEF641E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82" name="shapetype_202" hidden="1">
          <a:extLst>
            <a:ext uri="{FF2B5EF4-FFF2-40B4-BE49-F238E27FC236}">
              <a16:creationId xmlns:a16="http://schemas.microsoft.com/office/drawing/2014/main" id="{340CA36B-F252-D206-6D90-39C97B57D3D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80" name="shapetype_202" hidden="1">
          <a:extLst>
            <a:ext uri="{FF2B5EF4-FFF2-40B4-BE49-F238E27FC236}">
              <a16:creationId xmlns:a16="http://schemas.microsoft.com/office/drawing/2014/main" id="{CAEE21B3-AC90-C730-F8D2-98D91B2D198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78" name="shapetype_202" hidden="1">
          <a:extLst>
            <a:ext uri="{FF2B5EF4-FFF2-40B4-BE49-F238E27FC236}">
              <a16:creationId xmlns:a16="http://schemas.microsoft.com/office/drawing/2014/main" id="{6FB90D41-D81F-F2A4-CE27-03636D5DB0E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76" name="shapetype_202" hidden="1">
          <a:extLst>
            <a:ext uri="{FF2B5EF4-FFF2-40B4-BE49-F238E27FC236}">
              <a16:creationId xmlns:a16="http://schemas.microsoft.com/office/drawing/2014/main" id="{A45B6143-CD4F-E266-FB7A-D4CBD8125AF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74" name="shapetype_202" hidden="1">
          <a:extLst>
            <a:ext uri="{FF2B5EF4-FFF2-40B4-BE49-F238E27FC236}">
              <a16:creationId xmlns:a16="http://schemas.microsoft.com/office/drawing/2014/main" id="{2BACB001-F704-BF88-61FD-8F2359C3DED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72" name="shapetype_202" hidden="1">
          <a:extLst>
            <a:ext uri="{FF2B5EF4-FFF2-40B4-BE49-F238E27FC236}">
              <a16:creationId xmlns:a16="http://schemas.microsoft.com/office/drawing/2014/main" id="{675DB0AC-DD7D-110C-7FB9-CF478183A6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70" name="shapetype_202" hidden="1">
          <a:extLst>
            <a:ext uri="{FF2B5EF4-FFF2-40B4-BE49-F238E27FC236}">
              <a16:creationId xmlns:a16="http://schemas.microsoft.com/office/drawing/2014/main" id="{A3A2D488-EACC-2DE6-307E-18FAF5B1128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68" name="shapetype_202" hidden="1">
          <a:extLst>
            <a:ext uri="{FF2B5EF4-FFF2-40B4-BE49-F238E27FC236}">
              <a16:creationId xmlns:a16="http://schemas.microsoft.com/office/drawing/2014/main" id="{B2D6930E-EEEF-8E14-1313-66C8212762A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66" name="shapetype_202" hidden="1">
          <a:extLst>
            <a:ext uri="{FF2B5EF4-FFF2-40B4-BE49-F238E27FC236}">
              <a16:creationId xmlns:a16="http://schemas.microsoft.com/office/drawing/2014/main" id="{8576B5BD-79CA-4664-632E-0A90C6479EA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64" name="shapetype_202" hidden="1">
          <a:extLst>
            <a:ext uri="{FF2B5EF4-FFF2-40B4-BE49-F238E27FC236}">
              <a16:creationId xmlns:a16="http://schemas.microsoft.com/office/drawing/2014/main" id="{2603CF06-D791-C588-D389-250055D8EAB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62" name="shapetype_202" hidden="1">
          <a:extLst>
            <a:ext uri="{FF2B5EF4-FFF2-40B4-BE49-F238E27FC236}">
              <a16:creationId xmlns:a16="http://schemas.microsoft.com/office/drawing/2014/main" id="{DB03AAB2-15FA-E88C-E67F-25C0E1D6D8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60" name="shapetype_202" hidden="1">
          <a:extLst>
            <a:ext uri="{FF2B5EF4-FFF2-40B4-BE49-F238E27FC236}">
              <a16:creationId xmlns:a16="http://schemas.microsoft.com/office/drawing/2014/main" id="{B74D3C0D-82DF-8700-9ADE-1D1E24AE386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58" name="shapetype_202" hidden="1">
          <a:extLst>
            <a:ext uri="{FF2B5EF4-FFF2-40B4-BE49-F238E27FC236}">
              <a16:creationId xmlns:a16="http://schemas.microsoft.com/office/drawing/2014/main" id="{0706C19F-CFF9-1DCF-9348-BF62576B6B7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56" name="shapetype_202" hidden="1">
          <a:extLst>
            <a:ext uri="{FF2B5EF4-FFF2-40B4-BE49-F238E27FC236}">
              <a16:creationId xmlns:a16="http://schemas.microsoft.com/office/drawing/2014/main" id="{D74564CE-FE28-6FD7-E4AB-2F7122FC118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54" name="shapetype_202" hidden="1">
          <a:extLst>
            <a:ext uri="{FF2B5EF4-FFF2-40B4-BE49-F238E27FC236}">
              <a16:creationId xmlns:a16="http://schemas.microsoft.com/office/drawing/2014/main" id="{52477719-96FD-EF1C-9740-FB779169502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52" name="shapetype_202" hidden="1">
          <a:extLst>
            <a:ext uri="{FF2B5EF4-FFF2-40B4-BE49-F238E27FC236}">
              <a16:creationId xmlns:a16="http://schemas.microsoft.com/office/drawing/2014/main" id="{861DF572-2F07-661C-5EC6-BFF2C8D1C4D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50" name="shapetype_202" hidden="1">
          <a:extLst>
            <a:ext uri="{FF2B5EF4-FFF2-40B4-BE49-F238E27FC236}">
              <a16:creationId xmlns:a16="http://schemas.microsoft.com/office/drawing/2014/main" id="{AF19C38C-2CEA-457D-FCBF-F1785E3DED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48" name="shapetype_202" hidden="1">
          <a:extLst>
            <a:ext uri="{FF2B5EF4-FFF2-40B4-BE49-F238E27FC236}">
              <a16:creationId xmlns:a16="http://schemas.microsoft.com/office/drawing/2014/main" id="{88AC3C6B-C947-5E15-6443-211475B882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46" name="shapetype_202" hidden="1">
          <a:extLst>
            <a:ext uri="{FF2B5EF4-FFF2-40B4-BE49-F238E27FC236}">
              <a16:creationId xmlns:a16="http://schemas.microsoft.com/office/drawing/2014/main" id="{0CAA0109-6626-297B-2F50-259F02A6FBE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44" name="shapetype_202" hidden="1">
          <a:extLst>
            <a:ext uri="{FF2B5EF4-FFF2-40B4-BE49-F238E27FC236}">
              <a16:creationId xmlns:a16="http://schemas.microsoft.com/office/drawing/2014/main" id="{4DA4C51D-9F89-7EA1-BA6B-CFFBA58203E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42" name="shapetype_202" hidden="1">
          <a:extLst>
            <a:ext uri="{FF2B5EF4-FFF2-40B4-BE49-F238E27FC236}">
              <a16:creationId xmlns:a16="http://schemas.microsoft.com/office/drawing/2014/main" id="{DE5EF8AA-0202-7D49-8BA1-ACB463A9BCF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40" name="shapetype_202" hidden="1">
          <a:extLst>
            <a:ext uri="{FF2B5EF4-FFF2-40B4-BE49-F238E27FC236}">
              <a16:creationId xmlns:a16="http://schemas.microsoft.com/office/drawing/2014/main" id="{A1BCD5F9-AC03-24CE-68AB-7D7B81F123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38" name="shapetype_202" hidden="1">
          <a:extLst>
            <a:ext uri="{FF2B5EF4-FFF2-40B4-BE49-F238E27FC236}">
              <a16:creationId xmlns:a16="http://schemas.microsoft.com/office/drawing/2014/main" id="{92EA0B3A-7457-6C5A-2877-C7F016F7E48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36" name="shapetype_202" hidden="1">
          <a:extLst>
            <a:ext uri="{FF2B5EF4-FFF2-40B4-BE49-F238E27FC236}">
              <a16:creationId xmlns:a16="http://schemas.microsoft.com/office/drawing/2014/main" id="{E6DD38E0-9BB1-CA65-F618-B2CF1C4B2B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34" name="shapetype_202" hidden="1">
          <a:extLst>
            <a:ext uri="{FF2B5EF4-FFF2-40B4-BE49-F238E27FC236}">
              <a16:creationId xmlns:a16="http://schemas.microsoft.com/office/drawing/2014/main" id="{9E7A36BC-1910-2253-340C-3CD628BAEAF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32" name="shapetype_202" hidden="1">
          <a:extLst>
            <a:ext uri="{FF2B5EF4-FFF2-40B4-BE49-F238E27FC236}">
              <a16:creationId xmlns:a16="http://schemas.microsoft.com/office/drawing/2014/main" id="{7EDC5923-533E-2153-657F-9D5CD39C58C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30" name="shapetype_202" hidden="1">
          <a:extLst>
            <a:ext uri="{FF2B5EF4-FFF2-40B4-BE49-F238E27FC236}">
              <a16:creationId xmlns:a16="http://schemas.microsoft.com/office/drawing/2014/main" id="{60306724-F4F7-C852-3283-13CAE04ED72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28" name="shapetype_202" hidden="1">
          <a:extLst>
            <a:ext uri="{FF2B5EF4-FFF2-40B4-BE49-F238E27FC236}">
              <a16:creationId xmlns:a16="http://schemas.microsoft.com/office/drawing/2014/main" id="{3F6288F6-43CF-C388-4F6D-60DC0E61DAF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26" name="shapetype_202" hidden="1">
          <a:extLst>
            <a:ext uri="{FF2B5EF4-FFF2-40B4-BE49-F238E27FC236}">
              <a16:creationId xmlns:a16="http://schemas.microsoft.com/office/drawing/2014/main" id="{CE56B593-18D4-AE4A-DE2B-2F184DE5E2E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24" name="shapetype_202" hidden="1">
          <a:extLst>
            <a:ext uri="{FF2B5EF4-FFF2-40B4-BE49-F238E27FC236}">
              <a16:creationId xmlns:a16="http://schemas.microsoft.com/office/drawing/2014/main" id="{C5BD63A4-B8B2-B373-DCDD-AFC054443CE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22" name="shapetype_202" hidden="1">
          <a:extLst>
            <a:ext uri="{FF2B5EF4-FFF2-40B4-BE49-F238E27FC236}">
              <a16:creationId xmlns:a16="http://schemas.microsoft.com/office/drawing/2014/main" id="{852A54EC-4DCE-F2D6-27D8-B56465CD7DC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20" name="shapetype_202" hidden="1">
          <a:extLst>
            <a:ext uri="{FF2B5EF4-FFF2-40B4-BE49-F238E27FC236}">
              <a16:creationId xmlns:a16="http://schemas.microsoft.com/office/drawing/2014/main" id="{ED80D783-07C7-64AC-63EB-9F9370B364A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18" name="shapetype_202" hidden="1">
          <a:extLst>
            <a:ext uri="{FF2B5EF4-FFF2-40B4-BE49-F238E27FC236}">
              <a16:creationId xmlns:a16="http://schemas.microsoft.com/office/drawing/2014/main" id="{969D50B5-8827-26D5-9DFC-A87F00B6B1B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16" name="shapetype_202" hidden="1">
          <a:extLst>
            <a:ext uri="{FF2B5EF4-FFF2-40B4-BE49-F238E27FC236}">
              <a16:creationId xmlns:a16="http://schemas.microsoft.com/office/drawing/2014/main" id="{6524DA11-DA89-57E5-85F4-E30CF49697F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14" name="shapetype_202" hidden="1">
          <a:extLst>
            <a:ext uri="{FF2B5EF4-FFF2-40B4-BE49-F238E27FC236}">
              <a16:creationId xmlns:a16="http://schemas.microsoft.com/office/drawing/2014/main" id="{373379A9-D031-697D-0038-3FD38D1B651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12" name="shapetype_202" hidden="1">
          <a:extLst>
            <a:ext uri="{FF2B5EF4-FFF2-40B4-BE49-F238E27FC236}">
              <a16:creationId xmlns:a16="http://schemas.microsoft.com/office/drawing/2014/main" id="{F7080B77-17E6-CB2D-2DF3-FF540E23461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10" name="shapetype_202" hidden="1">
          <a:extLst>
            <a:ext uri="{FF2B5EF4-FFF2-40B4-BE49-F238E27FC236}">
              <a16:creationId xmlns:a16="http://schemas.microsoft.com/office/drawing/2014/main" id="{F6F9F978-C64A-5F11-90BB-200E6FBBACD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08" name="shapetype_202" hidden="1">
          <a:extLst>
            <a:ext uri="{FF2B5EF4-FFF2-40B4-BE49-F238E27FC236}">
              <a16:creationId xmlns:a16="http://schemas.microsoft.com/office/drawing/2014/main" id="{EFC8E2E8-7C17-8679-5426-23431419029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06" name="shapetype_202" hidden="1">
          <a:extLst>
            <a:ext uri="{FF2B5EF4-FFF2-40B4-BE49-F238E27FC236}">
              <a16:creationId xmlns:a16="http://schemas.microsoft.com/office/drawing/2014/main" id="{C69EC726-B58A-58B7-09CC-72E229374DE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04" name="shapetype_202" hidden="1">
          <a:extLst>
            <a:ext uri="{FF2B5EF4-FFF2-40B4-BE49-F238E27FC236}">
              <a16:creationId xmlns:a16="http://schemas.microsoft.com/office/drawing/2014/main" id="{68F6519D-4A38-70DF-2B70-FC61443E3E6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02" name="shapetype_202" hidden="1">
          <a:extLst>
            <a:ext uri="{FF2B5EF4-FFF2-40B4-BE49-F238E27FC236}">
              <a16:creationId xmlns:a16="http://schemas.microsoft.com/office/drawing/2014/main" id="{8486B28F-113D-96AB-1A43-8665B690E5C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00" name="shapetype_202" hidden="1">
          <a:extLst>
            <a:ext uri="{FF2B5EF4-FFF2-40B4-BE49-F238E27FC236}">
              <a16:creationId xmlns:a16="http://schemas.microsoft.com/office/drawing/2014/main" id="{768B28BF-8B0E-BC92-846B-8DD8271D312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98" name="shapetype_202" hidden="1">
          <a:extLst>
            <a:ext uri="{FF2B5EF4-FFF2-40B4-BE49-F238E27FC236}">
              <a16:creationId xmlns:a16="http://schemas.microsoft.com/office/drawing/2014/main" id="{5278590D-95FC-B81B-5B7E-1D9BD271BA8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96" name="shapetype_202" hidden="1">
          <a:extLst>
            <a:ext uri="{FF2B5EF4-FFF2-40B4-BE49-F238E27FC236}">
              <a16:creationId xmlns:a16="http://schemas.microsoft.com/office/drawing/2014/main" id="{9DD02517-3ED0-1CC8-0653-06FB672A0EB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94" name="shapetype_202" hidden="1">
          <a:extLst>
            <a:ext uri="{FF2B5EF4-FFF2-40B4-BE49-F238E27FC236}">
              <a16:creationId xmlns:a16="http://schemas.microsoft.com/office/drawing/2014/main" id="{EED645DD-5A8F-84DE-5CD8-CB7583E6EDD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92" name="shapetype_202" hidden="1">
          <a:extLst>
            <a:ext uri="{FF2B5EF4-FFF2-40B4-BE49-F238E27FC236}">
              <a16:creationId xmlns:a16="http://schemas.microsoft.com/office/drawing/2014/main" id="{B14C7492-3BE9-9196-6513-F58E31159B7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90" name="shapetype_202" hidden="1">
          <a:extLst>
            <a:ext uri="{FF2B5EF4-FFF2-40B4-BE49-F238E27FC236}">
              <a16:creationId xmlns:a16="http://schemas.microsoft.com/office/drawing/2014/main" id="{3E8689F8-8D56-A06C-D008-B4B7F644ABB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88" name="shapetype_202" hidden="1">
          <a:extLst>
            <a:ext uri="{FF2B5EF4-FFF2-40B4-BE49-F238E27FC236}">
              <a16:creationId xmlns:a16="http://schemas.microsoft.com/office/drawing/2014/main" id="{1D26F024-9E47-5E42-BEC9-5DD9316C854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86" name="shapetype_202" hidden="1">
          <a:extLst>
            <a:ext uri="{FF2B5EF4-FFF2-40B4-BE49-F238E27FC236}">
              <a16:creationId xmlns:a16="http://schemas.microsoft.com/office/drawing/2014/main" id="{8424F36E-BFA4-2402-B849-6812E379FA5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84" name="shapetype_202" hidden="1">
          <a:extLst>
            <a:ext uri="{FF2B5EF4-FFF2-40B4-BE49-F238E27FC236}">
              <a16:creationId xmlns:a16="http://schemas.microsoft.com/office/drawing/2014/main" id="{42E5C6FE-B821-A548-79AD-F93D27986F5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82" name="shapetype_202" hidden="1">
          <a:extLst>
            <a:ext uri="{FF2B5EF4-FFF2-40B4-BE49-F238E27FC236}">
              <a16:creationId xmlns:a16="http://schemas.microsoft.com/office/drawing/2014/main" id="{BA450F34-4FEF-8183-752D-EB9830300D9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80" name="shapetype_202" hidden="1">
          <a:extLst>
            <a:ext uri="{FF2B5EF4-FFF2-40B4-BE49-F238E27FC236}">
              <a16:creationId xmlns:a16="http://schemas.microsoft.com/office/drawing/2014/main" id="{10F433CE-7E55-1F3A-B5A0-BE379F30B0F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78" name="shapetype_202" hidden="1">
          <a:extLst>
            <a:ext uri="{FF2B5EF4-FFF2-40B4-BE49-F238E27FC236}">
              <a16:creationId xmlns:a16="http://schemas.microsoft.com/office/drawing/2014/main" id="{ABF80E81-F049-D42C-409F-FF2F90F5AD1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76" name="shapetype_202" hidden="1">
          <a:extLst>
            <a:ext uri="{FF2B5EF4-FFF2-40B4-BE49-F238E27FC236}">
              <a16:creationId xmlns:a16="http://schemas.microsoft.com/office/drawing/2014/main" id="{318EB8EB-7F45-88D4-8304-222A394AA5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74" name="shapetype_202" hidden="1">
          <a:extLst>
            <a:ext uri="{FF2B5EF4-FFF2-40B4-BE49-F238E27FC236}">
              <a16:creationId xmlns:a16="http://schemas.microsoft.com/office/drawing/2014/main" id="{9A863F81-5428-8F0B-7EEA-4F4DD9D8A04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72" name="shapetype_202" hidden="1">
          <a:extLst>
            <a:ext uri="{FF2B5EF4-FFF2-40B4-BE49-F238E27FC236}">
              <a16:creationId xmlns:a16="http://schemas.microsoft.com/office/drawing/2014/main" id="{C20D34BF-4558-6A30-93BF-23968083F48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70" name="shapetype_202" hidden="1">
          <a:extLst>
            <a:ext uri="{FF2B5EF4-FFF2-40B4-BE49-F238E27FC236}">
              <a16:creationId xmlns:a16="http://schemas.microsoft.com/office/drawing/2014/main" id="{84532F5B-D732-CEE9-7F21-657F01B2F4A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68" name="shapetype_202" hidden="1">
          <a:extLst>
            <a:ext uri="{FF2B5EF4-FFF2-40B4-BE49-F238E27FC236}">
              <a16:creationId xmlns:a16="http://schemas.microsoft.com/office/drawing/2014/main" id="{42F0FB8F-32E6-A522-A885-0D2E07210AF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66" name="shapetype_202" hidden="1">
          <a:extLst>
            <a:ext uri="{FF2B5EF4-FFF2-40B4-BE49-F238E27FC236}">
              <a16:creationId xmlns:a16="http://schemas.microsoft.com/office/drawing/2014/main" id="{F62D4936-21C6-2B56-D6DD-AA0790FB5E0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64" name="shapetype_202" hidden="1">
          <a:extLst>
            <a:ext uri="{FF2B5EF4-FFF2-40B4-BE49-F238E27FC236}">
              <a16:creationId xmlns:a16="http://schemas.microsoft.com/office/drawing/2014/main" id="{50BC357F-B883-051C-92D4-62D10ABA124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62" name="shapetype_202" hidden="1">
          <a:extLst>
            <a:ext uri="{FF2B5EF4-FFF2-40B4-BE49-F238E27FC236}">
              <a16:creationId xmlns:a16="http://schemas.microsoft.com/office/drawing/2014/main" id="{05B5A5A2-4979-9B17-2ACF-2313A9B842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60" name="shapetype_202" hidden="1">
          <a:extLst>
            <a:ext uri="{FF2B5EF4-FFF2-40B4-BE49-F238E27FC236}">
              <a16:creationId xmlns:a16="http://schemas.microsoft.com/office/drawing/2014/main" id="{1EA9BF19-9010-0264-2C42-E80568CB9F8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58" name="shapetype_202" hidden="1">
          <a:extLst>
            <a:ext uri="{FF2B5EF4-FFF2-40B4-BE49-F238E27FC236}">
              <a16:creationId xmlns:a16="http://schemas.microsoft.com/office/drawing/2014/main" id="{B0EAB945-C628-E9BA-7A98-333A86555CC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56" name="shapetype_202" hidden="1">
          <a:extLst>
            <a:ext uri="{FF2B5EF4-FFF2-40B4-BE49-F238E27FC236}">
              <a16:creationId xmlns:a16="http://schemas.microsoft.com/office/drawing/2014/main" id="{192A1EC7-7BC8-7E1B-FB96-A6DB36EB7D2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54" name="shapetype_202" hidden="1">
          <a:extLst>
            <a:ext uri="{FF2B5EF4-FFF2-40B4-BE49-F238E27FC236}">
              <a16:creationId xmlns:a16="http://schemas.microsoft.com/office/drawing/2014/main" id="{E0620B4F-1118-A5B4-0194-FBAA314AFF5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52" name="shapetype_202" hidden="1">
          <a:extLst>
            <a:ext uri="{FF2B5EF4-FFF2-40B4-BE49-F238E27FC236}">
              <a16:creationId xmlns:a16="http://schemas.microsoft.com/office/drawing/2014/main" id="{DA108F75-BD55-C142-8BBE-6F909A06502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50" name="shapetype_202" hidden="1">
          <a:extLst>
            <a:ext uri="{FF2B5EF4-FFF2-40B4-BE49-F238E27FC236}">
              <a16:creationId xmlns:a16="http://schemas.microsoft.com/office/drawing/2014/main" id="{D60EA5EB-6304-AC9B-E022-165D9EA5AF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48" name="shapetype_202" hidden="1">
          <a:extLst>
            <a:ext uri="{FF2B5EF4-FFF2-40B4-BE49-F238E27FC236}">
              <a16:creationId xmlns:a16="http://schemas.microsoft.com/office/drawing/2014/main" id="{94BE9E65-8BE2-2C15-2B26-CB2E826A7A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46" name="shapetype_202" hidden="1">
          <a:extLst>
            <a:ext uri="{FF2B5EF4-FFF2-40B4-BE49-F238E27FC236}">
              <a16:creationId xmlns:a16="http://schemas.microsoft.com/office/drawing/2014/main" id="{185AA5DB-1A38-33BD-C5F8-8818F5041EA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44" name="shapetype_202" hidden="1">
          <a:extLst>
            <a:ext uri="{FF2B5EF4-FFF2-40B4-BE49-F238E27FC236}">
              <a16:creationId xmlns:a16="http://schemas.microsoft.com/office/drawing/2014/main" id="{8C81E4FC-8B0F-D3B1-9A0D-08C3553E89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42" name="shapetype_202" hidden="1">
          <a:extLst>
            <a:ext uri="{FF2B5EF4-FFF2-40B4-BE49-F238E27FC236}">
              <a16:creationId xmlns:a16="http://schemas.microsoft.com/office/drawing/2014/main" id="{7C4FD3D3-BE8C-F14B-31FA-AA33CBE4B5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40" name="shapetype_202" hidden="1">
          <a:extLst>
            <a:ext uri="{FF2B5EF4-FFF2-40B4-BE49-F238E27FC236}">
              <a16:creationId xmlns:a16="http://schemas.microsoft.com/office/drawing/2014/main" id="{C5AA0A05-3AE4-3488-59FE-B6F521E43FE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38" name="shapetype_202" hidden="1">
          <a:extLst>
            <a:ext uri="{FF2B5EF4-FFF2-40B4-BE49-F238E27FC236}">
              <a16:creationId xmlns:a16="http://schemas.microsoft.com/office/drawing/2014/main" id="{C88B85FE-EEB0-5A19-78C2-178FB96295C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36" name="shapetype_202" hidden="1">
          <a:extLst>
            <a:ext uri="{FF2B5EF4-FFF2-40B4-BE49-F238E27FC236}">
              <a16:creationId xmlns:a16="http://schemas.microsoft.com/office/drawing/2014/main" id="{3196427A-FB4A-7BFC-44F5-5F629762054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34" name="shapetype_202" hidden="1">
          <a:extLst>
            <a:ext uri="{FF2B5EF4-FFF2-40B4-BE49-F238E27FC236}">
              <a16:creationId xmlns:a16="http://schemas.microsoft.com/office/drawing/2014/main" id="{10C43EB9-F808-B587-3B6F-623D1B3B992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32" name="shapetype_202" hidden="1">
          <a:extLst>
            <a:ext uri="{FF2B5EF4-FFF2-40B4-BE49-F238E27FC236}">
              <a16:creationId xmlns:a16="http://schemas.microsoft.com/office/drawing/2014/main" id="{35505D00-6FFE-70EB-F8DF-5FBABFC0A53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30" name="shapetype_202" hidden="1">
          <a:extLst>
            <a:ext uri="{FF2B5EF4-FFF2-40B4-BE49-F238E27FC236}">
              <a16:creationId xmlns:a16="http://schemas.microsoft.com/office/drawing/2014/main" id="{F4004A19-386F-12A5-87C4-45F3C29D4D4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28" name="shapetype_202" hidden="1">
          <a:extLst>
            <a:ext uri="{FF2B5EF4-FFF2-40B4-BE49-F238E27FC236}">
              <a16:creationId xmlns:a16="http://schemas.microsoft.com/office/drawing/2014/main" id="{6B303E19-1E70-BD85-89E8-63610F20F2C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26" name="shapetype_202" hidden="1">
          <a:extLst>
            <a:ext uri="{FF2B5EF4-FFF2-40B4-BE49-F238E27FC236}">
              <a16:creationId xmlns:a16="http://schemas.microsoft.com/office/drawing/2014/main" id="{9D46169F-48B9-D23B-1148-AB31AD3ECA1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24" name="shapetype_202" hidden="1">
          <a:extLst>
            <a:ext uri="{FF2B5EF4-FFF2-40B4-BE49-F238E27FC236}">
              <a16:creationId xmlns:a16="http://schemas.microsoft.com/office/drawing/2014/main" id="{343D5763-2E37-38F4-65A3-40EBBEFE49C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22" name="shapetype_202" hidden="1">
          <a:extLst>
            <a:ext uri="{FF2B5EF4-FFF2-40B4-BE49-F238E27FC236}">
              <a16:creationId xmlns:a16="http://schemas.microsoft.com/office/drawing/2014/main" id="{47B3D314-BF02-BC2C-C833-7305918BBA9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20" name="shapetype_202" hidden="1">
          <a:extLst>
            <a:ext uri="{FF2B5EF4-FFF2-40B4-BE49-F238E27FC236}">
              <a16:creationId xmlns:a16="http://schemas.microsoft.com/office/drawing/2014/main" id="{5C79BB00-6A0F-8665-A8C4-130011A4162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18" name="shapetype_202" hidden="1">
          <a:extLst>
            <a:ext uri="{FF2B5EF4-FFF2-40B4-BE49-F238E27FC236}">
              <a16:creationId xmlns:a16="http://schemas.microsoft.com/office/drawing/2014/main" id="{EB68BF20-448A-FD3C-C898-26D595BBBA6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16" name="shapetype_202" hidden="1">
          <a:extLst>
            <a:ext uri="{FF2B5EF4-FFF2-40B4-BE49-F238E27FC236}">
              <a16:creationId xmlns:a16="http://schemas.microsoft.com/office/drawing/2014/main" id="{4FA772C7-08B0-037C-BC17-A4DB2C85241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14" name="shapetype_202" hidden="1">
          <a:extLst>
            <a:ext uri="{FF2B5EF4-FFF2-40B4-BE49-F238E27FC236}">
              <a16:creationId xmlns:a16="http://schemas.microsoft.com/office/drawing/2014/main" id="{0E571D59-9F26-F9A4-6F41-B42D494072D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12" name="shapetype_202" hidden="1">
          <a:extLst>
            <a:ext uri="{FF2B5EF4-FFF2-40B4-BE49-F238E27FC236}">
              <a16:creationId xmlns:a16="http://schemas.microsoft.com/office/drawing/2014/main" id="{0677180B-ECF7-2C96-7210-9074DAAE74D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10" name="shapetype_202" hidden="1">
          <a:extLst>
            <a:ext uri="{FF2B5EF4-FFF2-40B4-BE49-F238E27FC236}">
              <a16:creationId xmlns:a16="http://schemas.microsoft.com/office/drawing/2014/main" id="{4CBB43E4-3CB2-B1F8-4D3D-40C1707FE40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08" name="shapetype_202" hidden="1">
          <a:extLst>
            <a:ext uri="{FF2B5EF4-FFF2-40B4-BE49-F238E27FC236}">
              <a16:creationId xmlns:a16="http://schemas.microsoft.com/office/drawing/2014/main" id="{DA7D0D32-CAED-2174-F35C-5F4BE178988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06" name="shapetype_202" hidden="1">
          <a:extLst>
            <a:ext uri="{FF2B5EF4-FFF2-40B4-BE49-F238E27FC236}">
              <a16:creationId xmlns:a16="http://schemas.microsoft.com/office/drawing/2014/main" id="{966D8900-4422-D77B-ED85-423D195C0D4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04" name="shapetype_202" hidden="1">
          <a:extLst>
            <a:ext uri="{FF2B5EF4-FFF2-40B4-BE49-F238E27FC236}">
              <a16:creationId xmlns:a16="http://schemas.microsoft.com/office/drawing/2014/main" id="{89122C29-29D3-5531-4C0D-46C5C8F074F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02" name="shapetype_202" hidden="1">
          <a:extLst>
            <a:ext uri="{FF2B5EF4-FFF2-40B4-BE49-F238E27FC236}">
              <a16:creationId xmlns:a16="http://schemas.microsoft.com/office/drawing/2014/main" id="{56FE476B-595E-1F77-BE1A-700FDB0070A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00" name="shapetype_202" hidden="1">
          <a:extLst>
            <a:ext uri="{FF2B5EF4-FFF2-40B4-BE49-F238E27FC236}">
              <a16:creationId xmlns:a16="http://schemas.microsoft.com/office/drawing/2014/main" id="{F01B7CD9-22EE-A456-82B0-097DBE3ABA5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98" name="shapetype_202" hidden="1">
          <a:extLst>
            <a:ext uri="{FF2B5EF4-FFF2-40B4-BE49-F238E27FC236}">
              <a16:creationId xmlns:a16="http://schemas.microsoft.com/office/drawing/2014/main" id="{84EB33E7-174E-3F2A-CAC1-C1FCCDA76C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96" name="shapetype_202" hidden="1">
          <a:extLst>
            <a:ext uri="{FF2B5EF4-FFF2-40B4-BE49-F238E27FC236}">
              <a16:creationId xmlns:a16="http://schemas.microsoft.com/office/drawing/2014/main" id="{8F9D91F5-FDF7-92C9-086C-74B3A66D09D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94" name="shapetype_202" hidden="1">
          <a:extLst>
            <a:ext uri="{FF2B5EF4-FFF2-40B4-BE49-F238E27FC236}">
              <a16:creationId xmlns:a16="http://schemas.microsoft.com/office/drawing/2014/main" id="{91CF0711-F5A9-7147-5943-F95BD3D4D1E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92" name="shapetype_202" hidden="1">
          <a:extLst>
            <a:ext uri="{FF2B5EF4-FFF2-40B4-BE49-F238E27FC236}">
              <a16:creationId xmlns:a16="http://schemas.microsoft.com/office/drawing/2014/main" id="{23528900-EC9D-A2C2-2711-BEF20C7D86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90" name="shapetype_202" hidden="1">
          <a:extLst>
            <a:ext uri="{FF2B5EF4-FFF2-40B4-BE49-F238E27FC236}">
              <a16:creationId xmlns:a16="http://schemas.microsoft.com/office/drawing/2014/main" id="{DB59B261-4359-FDB9-3F87-A6880374701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88" name="shapetype_202" hidden="1">
          <a:extLst>
            <a:ext uri="{FF2B5EF4-FFF2-40B4-BE49-F238E27FC236}">
              <a16:creationId xmlns:a16="http://schemas.microsoft.com/office/drawing/2014/main" id="{01E6B55D-01CE-8173-8FA7-147323F6E48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86" name="shapetype_202" hidden="1">
          <a:extLst>
            <a:ext uri="{FF2B5EF4-FFF2-40B4-BE49-F238E27FC236}">
              <a16:creationId xmlns:a16="http://schemas.microsoft.com/office/drawing/2014/main" id="{5332E0E1-5FC1-64BF-9620-D1868B7F4BA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84" name="shapetype_202" hidden="1">
          <a:extLst>
            <a:ext uri="{FF2B5EF4-FFF2-40B4-BE49-F238E27FC236}">
              <a16:creationId xmlns:a16="http://schemas.microsoft.com/office/drawing/2014/main" id="{9294A191-3DAF-9383-0E2B-2876B2D26AA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82" name="shapetype_202" hidden="1">
          <a:extLst>
            <a:ext uri="{FF2B5EF4-FFF2-40B4-BE49-F238E27FC236}">
              <a16:creationId xmlns:a16="http://schemas.microsoft.com/office/drawing/2014/main" id="{64B1B826-6554-0DFB-5023-901179D5F54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80" name="shapetype_202" hidden="1">
          <a:extLst>
            <a:ext uri="{FF2B5EF4-FFF2-40B4-BE49-F238E27FC236}">
              <a16:creationId xmlns:a16="http://schemas.microsoft.com/office/drawing/2014/main" id="{7F85B4DD-0917-78EE-3378-012DAD2EFAF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78" name="shapetype_202" hidden="1">
          <a:extLst>
            <a:ext uri="{FF2B5EF4-FFF2-40B4-BE49-F238E27FC236}">
              <a16:creationId xmlns:a16="http://schemas.microsoft.com/office/drawing/2014/main" id="{BEB594BB-EBA7-B5D2-2359-85DEACC434B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76" name="shapetype_202" hidden="1">
          <a:extLst>
            <a:ext uri="{FF2B5EF4-FFF2-40B4-BE49-F238E27FC236}">
              <a16:creationId xmlns:a16="http://schemas.microsoft.com/office/drawing/2014/main" id="{AC279674-B2F2-A680-EA46-695937AB641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74" name="shapetype_202" hidden="1">
          <a:extLst>
            <a:ext uri="{FF2B5EF4-FFF2-40B4-BE49-F238E27FC236}">
              <a16:creationId xmlns:a16="http://schemas.microsoft.com/office/drawing/2014/main" id="{BB0D8230-0DE2-07A0-1CC1-A5128495F00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72" name="shapetype_202" hidden="1">
          <a:extLst>
            <a:ext uri="{FF2B5EF4-FFF2-40B4-BE49-F238E27FC236}">
              <a16:creationId xmlns:a16="http://schemas.microsoft.com/office/drawing/2014/main" id="{A3BD2A97-41BE-9DB1-208F-26041EAE261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70" name="shapetype_202" hidden="1">
          <a:extLst>
            <a:ext uri="{FF2B5EF4-FFF2-40B4-BE49-F238E27FC236}">
              <a16:creationId xmlns:a16="http://schemas.microsoft.com/office/drawing/2014/main" id="{C2A6A7FA-1577-6728-EA3A-5D84B1907BE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68" name="shapetype_202" hidden="1">
          <a:extLst>
            <a:ext uri="{FF2B5EF4-FFF2-40B4-BE49-F238E27FC236}">
              <a16:creationId xmlns:a16="http://schemas.microsoft.com/office/drawing/2014/main" id="{2AC7804D-46D3-C1C0-FF22-4C1FD44F7E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66" name="shapetype_202" hidden="1">
          <a:extLst>
            <a:ext uri="{FF2B5EF4-FFF2-40B4-BE49-F238E27FC236}">
              <a16:creationId xmlns:a16="http://schemas.microsoft.com/office/drawing/2014/main" id="{7E9E6237-BAB8-A6F6-DEE2-4C437FDDD20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64" name="shapetype_202" hidden="1">
          <a:extLst>
            <a:ext uri="{FF2B5EF4-FFF2-40B4-BE49-F238E27FC236}">
              <a16:creationId xmlns:a16="http://schemas.microsoft.com/office/drawing/2014/main" id="{740E060B-8B6F-9331-93D7-7A57A9AEE47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62" name="shapetype_202" hidden="1">
          <a:extLst>
            <a:ext uri="{FF2B5EF4-FFF2-40B4-BE49-F238E27FC236}">
              <a16:creationId xmlns:a16="http://schemas.microsoft.com/office/drawing/2014/main" id="{E2D3FA5F-B6B5-2EE1-982C-9690EDC455C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60" name="shapetype_202" hidden="1">
          <a:extLst>
            <a:ext uri="{FF2B5EF4-FFF2-40B4-BE49-F238E27FC236}">
              <a16:creationId xmlns:a16="http://schemas.microsoft.com/office/drawing/2014/main" id="{1F16D879-9DEF-8F20-803A-898BA89D4F2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58" name="shapetype_202" hidden="1">
          <a:extLst>
            <a:ext uri="{FF2B5EF4-FFF2-40B4-BE49-F238E27FC236}">
              <a16:creationId xmlns:a16="http://schemas.microsoft.com/office/drawing/2014/main" id="{9656B4B7-9D07-6522-C8EE-59937D911B3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56" name="shapetype_202" hidden="1">
          <a:extLst>
            <a:ext uri="{FF2B5EF4-FFF2-40B4-BE49-F238E27FC236}">
              <a16:creationId xmlns:a16="http://schemas.microsoft.com/office/drawing/2014/main" id="{38B0F2F2-77EE-D3D2-B908-AEC4664CD33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54" name="shapetype_202" hidden="1">
          <a:extLst>
            <a:ext uri="{FF2B5EF4-FFF2-40B4-BE49-F238E27FC236}">
              <a16:creationId xmlns:a16="http://schemas.microsoft.com/office/drawing/2014/main" id="{D861B055-95B6-760F-62D2-C0A12D290D9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52" name="shapetype_202" hidden="1">
          <a:extLst>
            <a:ext uri="{FF2B5EF4-FFF2-40B4-BE49-F238E27FC236}">
              <a16:creationId xmlns:a16="http://schemas.microsoft.com/office/drawing/2014/main" id="{0F9F4A4D-94CD-5C9E-7B21-24ECE50662B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50" name="shapetype_202" hidden="1">
          <a:extLst>
            <a:ext uri="{FF2B5EF4-FFF2-40B4-BE49-F238E27FC236}">
              <a16:creationId xmlns:a16="http://schemas.microsoft.com/office/drawing/2014/main" id="{D012FC3A-E98F-D24D-009E-EFDD6D9A79C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48" name="shapetype_202" hidden="1">
          <a:extLst>
            <a:ext uri="{FF2B5EF4-FFF2-40B4-BE49-F238E27FC236}">
              <a16:creationId xmlns:a16="http://schemas.microsoft.com/office/drawing/2014/main" id="{5D8BA434-10F7-DAB5-FAD1-66F11AA74F1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46" name="shapetype_202" hidden="1">
          <a:extLst>
            <a:ext uri="{FF2B5EF4-FFF2-40B4-BE49-F238E27FC236}">
              <a16:creationId xmlns:a16="http://schemas.microsoft.com/office/drawing/2014/main" id="{F3B6755F-5A53-2050-6C0A-879F81AB67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44" name="shapetype_202" hidden="1">
          <a:extLst>
            <a:ext uri="{FF2B5EF4-FFF2-40B4-BE49-F238E27FC236}">
              <a16:creationId xmlns:a16="http://schemas.microsoft.com/office/drawing/2014/main" id="{1CC99FD1-37B4-E9CE-8476-7E58ED55046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42" name="shapetype_202" hidden="1">
          <a:extLst>
            <a:ext uri="{FF2B5EF4-FFF2-40B4-BE49-F238E27FC236}">
              <a16:creationId xmlns:a16="http://schemas.microsoft.com/office/drawing/2014/main" id="{C012B1F2-1936-7EE9-6551-E5C2CABA02B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40" name="shapetype_202" hidden="1">
          <a:extLst>
            <a:ext uri="{FF2B5EF4-FFF2-40B4-BE49-F238E27FC236}">
              <a16:creationId xmlns:a16="http://schemas.microsoft.com/office/drawing/2014/main" id="{BD6F28E6-0A2C-5C4E-9D18-77EE66A8AFC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38" name="shapetype_202" hidden="1">
          <a:extLst>
            <a:ext uri="{FF2B5EF4-FFF2-40B4-BE49-F238E27FC236}">
              <a16:creationId xmlns:a16="http://schemas.microsoft.com/office/drawing/2014/main" id="{C376440C-5D18-D104-A742-F7BB654E370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36" name="shapetype_202" hidden="1">
          <a:extLst>
            <a:ext uri="{FF2B5EF4-FFF2-40B4-BE49-F238E27FC236}">
              <a16:creationId xmlns:a16="http://schemas.microsoft.com/office/drawing/2014/main" id="{71CE69DA-055F-1011-4423-F63EAEBA3E1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34" name="shapetype_202" hidden="1">
          <a:extLst>
            <a:ext uri="{FF2B5EF4-FFF2-40B4-BE49-F238E27FC236}">
              <a16:creationId xmlns:a16="http://schemas.microsoft.com/office/drawing/2014/main" id="{9B5FE5E9-7875-74E1-D1A2-27F0E14F5A9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32" name="shapetype_202" hidden="1">
          <a:extLst>
            <a:ext uri="{FF2B5EF4-FFF2-40B4-BE49-F238E27FC236}">
              <a16:creationId xmlns:a16="http://schemas.microsoft.com/office/drawing/2014/main" id="{CD7B1CAA-2FD2-DF39-126F-BBDAE587823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30" name="shapetype_202" hidden="1">
          <a:extLst>
            <a:ext uri="{FF2B5EF4-FFF2-40B4-BE49-F238E27FC236}">
              <a16:creationId xmlns:a16="http://schemas.microsoft.com/office/drawing/2014/main" id="{51775E46-63AE-B8CC-9000-35DD469D55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28" name="shapetype_202" hidden="1">
          <a:extLst>
            <a:ext uri="{FF2B5EF4-FFF2-40B4-BE49-F238E27FC236}">
              <a16:creationId xmlns:a16="http://schemas.microsoft.com/office/drawing/2014/main" id="{4BF4C611-D10F-0CE5-887C-41C64DDA9E5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26" name="shapetype_202" hidden="1">
          <a:extLst>
            <a:ext uri="{FF2B5EF4-FFF2-40B4-BE49-F238E27FC236}">
              <a16:creationId xmlns:a16="http://schemas.microsoft.com/office/drawing/2014/main" id="{261183C1-3E77-EF5D-7486-6FCC9416829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24" name="shapetype_202" hidden="1">
          <a:extLst>
            <a:ext uri="{FF2B5EF4-FFF2-40B4-BE49-F238E27FC236}">
              <a16:creationId xmlns:a16="http://schemas.microsoft.com/office/drawing/2014/main" id="{64BC6F71-FDC4-8E96-969F-4E24CB53A51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22" name="shapetype_202" hidden="1">
          <a:extLst>
            <a:ext uri="{FF2B5EF4-FFF2-40B4-BE49-F238E27FC236}">
              <a16:creationId xmlns:a16="http://schemas.microsoft.com/office/drawing/2014/main" id="{04138580-995D-DCD5-C597-B282FD25D9B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20" name="shapetype_202" hidden="1">
          <a:extLst>
            <a:ext uri="{FF2B5EF4-FFF2-40B4-BE49-F238E27FC236}">
              <a16:creationId xmlns:a16="http://schemas.microsoft.com/office/drawing/2014/main" id="{CB254CE4-F569-3199-1823-3A83A19129A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18" name="shapetype_202" hidden="1">
          <a:extLst>
            <a:ext uri="{FF2B5EF4-FFF2-40B4-BE49-F238E27FC236}">
              <a16:creationId xmlns:a16="http://schemas.microsoft.com/office/drawing/2014/main" id="{A213CBDB-ECEB-71CF-DB6D-947A21912E1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16" name="shapetype_202" hidden="1">
          <a:extLst>
            <a:ext uri="{FF2B5EF4-FFF2-40B4-BE49-F238E27FC236}">
              <a16:creationId xmlns:a16="http://schemas.microsoft.com/office/drawing/2014/main" id="{A75A5ABA-A6B8-94F0-020B-02334572B50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14" name="shapetype_202" hidden="1">
          <a:extLst>
            <a:ext uri="{FF2B5EF4-FFF2-40B4-BE49-F238E27FC236}">
              <a16:creationId xmlns:a16="http://schemas.microsoft.com/office/drawing/2014/main" id="{B7FDC0D9-A436-1D7B-93AB-6AE4822E2FA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12" name="shapetype_202" hidden="1">
          <a:extLst>
            <a:ext uri="{FF2B5EF4-FFF2-40B4-BE49-F238E27FC236}">
              <a16:creationId xmlns:a16="http://schemas.microsoft.com/office/drawing/2014/main" id="{4EEABF9A-0E06-2251-134B-DADE407D878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10" name="shapetype_202" hidden="1">
          <a:extLst>
            <a:ext uri="{FF2B5EF4-FFF2-40B4-BE49-F238E27FC236}">
              <a16:creationId xmlns:a16="http://schemas.microsoft.com/office/drawing/2014/main" id="{0F696303-DEAD-D5AD-279E-A1DA38C54AE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08" name="shapetype_202" hidden="1">
          <a:extLst>
            <a:ext uri="{FF2B5EF4-FFF2-40B4-BE49-F238E27FC236}">
              <a16:creationId xmlns:a16="http://schemas.microsoft.com/office/drawing/2014/main" id="{7EA99B84-5A70-BFCF-557C-BB40B405392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06" name="shapetype_202" hidden="1">
          <a:extLst>
            <a:ext uri="{FF2B5EF4-FFF2-40B4-BE49-F238E27FC236}">
              <a16:creationId xmlns:a16="http://schemas.microsoft.com/office/drawing/2014/main" id="{AA5A876E-8AD3-C8D0-613F-A1B89C97FF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04" name="shapetype_202" hidden="1">
          <a:extLst>
            <a:ext uri="{FF2B5EF4-FFF2-40B4-BE49-F238E27FC236}">
              <a16:creationId xmlns:a16="http://schemas.microsoft.com/office/drawing/2014/main" id="{62DBC17B-067B-D42E-2D64-AFCD51B9A08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02" name="shapetype_202" hidden="1">
          <a:extLst>
            <a:ext uri="{FF2B5EF4-FFF2-40B4-BE49-F238E27FC236}">
              <a16:creationId xmlns:a16="http://schemas.microsoft.com/office/drawing/2014/main" id="{21F8FD28-C2EF-3E65-5971-2E1031F3ACB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00" name="shapetype_202" hidden="1">
          <a:extLst>
            <a:ext uri="{FF2B5EF4-FFF2-40B4-BE49-F238E27FC236}">
              <a16:creationId xmlns:a16="http://schemas.microsoft.com/office/drawing/2014/main" id="{D06ED918-7B3E-E0C7-417E-C7BEC00E442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98" name="shapetype_202" hidden="1">
          <a:extLst>
            <a:ext uri="{FF2B5EF4-FFF2-40B4-BE49-F238E27FC236}">
              <a16:creationId xmlns:a16="http://schemas.microsoft.com/office/drawing/2014/main" id="{3A1C6A54-2B48-CE8E-1DBD-00761BBD324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96" name="shapetype_202" hidden="1">
          <a:extLst>
            <a:ext uri="{FF2B5EF4-FFF2-40B4-BE49-F238E27FC236}">
              <a16:creationId xmlns:a16="http://schemas.microsoft.com/office/drawing/2014/main" id="{04015444-D1A9-2CE3-1691-2A438EAB877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94" name="shapetype_202" hidden="1">
          <a:extLst>
            <a:ext uri="{FF2B5EF4-FFF2-40B4-BE49-F238E27FC236}">
              <a16:creationId xmlns:a16="http://schemas.microsoft.com/office/drawing/2014/main" id="{CE9E49DC-106A-8602-F63A-A83ACB869C4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92" name="shapetype_202" hidden="1">
          <a:extLst>
            <a:ext uri="{FF2B5EF4-FFF2-40B4-BE49-F238E27FC236}">
              <a16:creationId xmlns:a16="http://schemas.microsoft.com/office/drawing/2014/main" id="{35204E73-C6BF-2427-E454-670F703632E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90" name="shapetype_202" hidden="1">
          <a:extLst>
            <a:ext uri="{FF2B5EF4-FFF2-40B4-BE49-F238E27FC236}">
              <a16:creationId xmlns:a16="http://schemas.microsoft.com/office/drawing/2014/main" id="{7E447B40-AD1B-97CF-2A76-7192C2568C8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88" name="shapetype_202" hidden="1">
          <a:extLst>
            <a:ext uri="{FF2B5EF4-FFF2-40B4-BE49-F238E27FC236}">
              <a16:creationId xmlns:a16="http://schemas.microsoft.com/office/drawing/2014/main" id="{1DD3A90C-C31D-0906-C478-6E5955B1358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86" name="shapetype_202" hidden="1">
          <a:extLst>
            <a:ext uri="{FF2B5EF4-FFF2-40B4-BE49-F238E27FC236}">
              <a16:creationId xmlns:a16="http://schemas.microsoft.com/office/drawing/2014/main" id="{55C37A4F-F83B-08A9-589A-015A9DA3305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84" name="shapetype_202" hidden="1">
          <a:extLst>
            <a:ext uri="{FF2B5EF4-FFF2-40B4-BE49-F238E27FC236}">
              <a16:creationId xmlns:a16="http://schemas.microsoft.com/office/drawing/2014/main" id="{50F3CFC8-8556-4BD6-32BA-DFA31186AC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82" name="shapetype_202" hidden="1">
          <a:extLst>
            <a:ext uri="{FF2B5EF4-FFF2-40B4-BE49-F238E27FC236}">
              <a16:creationId xmlns:a16="http://schemas.microsoft.com/office/drawing/2014/main" id="{0D9C8FC5-351F-438B-8A35-334495D0A9F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80" name="shapetype_202" hidden="1">
          <a:extLst>
            <a:ext uri="{FF2B5EF4-FFF2-40B4-BE49-F238E27FC236}">
              <a16:creationId xmlns:a16="http://schemas.microsoft.com/office/drawing/2014/main" id="{595A39CA-474C-7398-E05D-08ED2DA547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78" name="shapetype_202" hidden="1">
          <a:extLst>
            <a:ext uri="{FF2B5EF4-FFF2-40B4-BE49-F238E27FC236}">
              <a16:creationId xmlns:a16="http://schemas.microsoft.com/office/drawing/2014/main" id="{1D1479E9-23CC-4DBF-E1C5-027B61DF45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76" name="shapetype_202" hidden="1">
          <a:extLst>
            <a:ext uri="{FF2B5EF4-FFF2-40B4-BE49-F238E27FC236}">
              <a16:creationId xmlns:a16="http://schemas.microsoft.com/office/drawing/2014/main" id="{6496B71B-0DA4-B89D-38CF-17A9E110D04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74" name="shapetype_202" hidden="1">
          <a:extLst>
            <a:ext uri="{FF2B5EF4-FFF2-40B4-BE49-F238E27FC236}">
              <a16:creationId xmlns:a16="http://schemas.microsoft.com/office/drawing/2014/main" id="{0EE4E238-5383-0A90-35D5-649BC2CC07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72" name="shapetype_202" hidden="1">
          <a:extLst>
            <a:ext uri="{FF2B5EF4-FFF2-40B4-BE49-F238E27FC236}">
              <a16:creationId xmlns:a16="http://schemas.microsoft.com/office/drawing/2014/main" id="{D2288349-E6F5-1F89-7E6C-F70990D01EB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70" name="shapetype_202" hidden="1">
          <a:extLst>
            <a:ext uri="{FF2B5EF4-FFF2-40B4-BE49-F238E27FC236}">
              <a16:creationId xmlns:a16="http://schemas.microsoft.com/office/drawing/2014/main" id="{FC82B897-BE3E-5AC5-95B1-50388472809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68" name="shapetype_202" hidden="1">
          <a:extLst>
            <a:ext uri="{FF2B5EF4-FFF2-40B4-BE49-F238E27FC236}">
              <a16:creationId xmlns:a16="http://schemas.microsoft.com/office/drawing/2014/main" id="{E058E69D-E0E0-7377-C02B-B050764869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66" name="shapetype_202" hidden="1">
          <a:extLst>
            <a:ext uri="{FF2B5EF4-FFF2-40B4-BE49-F238E27FC236}">
              <a16:creationId xmlns:a16="http://schemas.microsoft.com/office/drawing/2014/main" id="{400C7DA8-4B13-A7F1-E75E-389FB45624C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64" name="shapetype_202" hidden="1">
          <a:extLst>
            <a:ext uri="{FF2B5EF4-FFF2-40B4-BE49-F238E27FC236}">
              <a16:creationId xmlns:a16="http://schemas.microsoft.com/office/drawing/2014/main" id="{19342C2A-7DF6-3CE6-C350-E77B96D7055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62" name="shapetype_202" hidden="1">
          <a:extLst>
            <a:ext uri="{FF2B5EF4-FFF2-40B4-BE49-F238E27FC236}">
              <a16:creationId xmlns:a16="http://schemas.microsoft.com/office/drawing/2014/main" id="{3103457A-83F1-3CC6-5DE2-0D32D36F546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60" name="shapetype_202" hidden="1">
          <a:extLst>
            <a:ext uri="{FF2B5EF4-FFF2-40B4-BE49-F238E27FC236}">
              <a16:creationId xmlns:a16="http://schemas.microsoft.com/office/drawing/2014/main" id="{6EEFAB41-2F9E-609C-CF1E-49E140D8A4B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58" name="shapetype_202" hidden="1">
          <a:extLst>
            <a:ext uri="{FF2B5EF4-FFF2-40B4-BE49-F238E27FC236}">
              <a16:creationId xmlns:a16="http://schemas.microsoft.com/office/drawing/2014/main" id="{0CFC2291-96A8-B6ED-2E52-AD0FB003B49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56" name="shapetype_202" hidden="1">
          <a:extLst>
            <a:ext uri="{FF2B5EF4-FFF2-40B4-BE49-F238E27FC236}">
              <a16:creationId xmlns:a16="http://schemas.microsoft.com/office/drawing/2014/main" id="{1D8082BD-0A55-2E39-BCBA-101453C0A56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54" name="shapetype_202" hidden="1">
          <a:extLst>
            <a:ext uri="{FF2B5EF4-FFF2-40B4-BE49-F238E27FC236}">
              <a16:creationId xmlns:a16="http://schemas.microsoft.com/office/drawing/2014/main" id="{E0AD9F43-CE4D-93B6-59B1-8B8C33FA840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52" name="shapetype_202" hidden="1">
          <a:extLst>
            <a:ext uri="{FF2B5EF4-FFF2-40B4-BE49-F238E27FC236}">
              <a16:creationId xmlns:a16="http://schemas.microsoft.com/office/drawing/2014/main" id="{E033D7E8-1974-A7A0-E065-09214A02159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50" name="shapetype_202" hidden="1">
          <a:extLst>
            <a:ext uri="{FF2B5EF4-FFF2-40B4-BE49-F238E27FC236}">
              <a16:creationId xmlns:a16="http://schemas.microsoft.com/office/drawing/2014/main" id="{588264BC-980D-78D4-33B6-AD60CDE4C9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48" name="shapetype_202" hidden="1">
          <a:extLst>
            <a:ext uri="{FF2B5EF4-FFF2-40B4-BE49-F238E27FC236}">
              <a16:creationId xmlns:a16="http://schemas.microsoft.com/office/drawing/2014/main" id="{AA1201F5-98A4-1741-211A-7AEF17848C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46" name="shapetype_202" hidden="1">
          <a:extLst>
            <a:ext uri="{FF2B5EF4-FFF2-40B4-BE49-F238E27FC236}">
              <a16:creationId xmlns:a16="http://schemas.microsoft.com/office/drawing/2014/main" id="{E77180B2-8135-7AFA-976E-8752D92DDB2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44" name="shapetype_202" hidden="1">
          <a:extLst>
            <a:ext uri="{FF2B5EF4-FFF2-40B4-BE49-F238E27FC236}">
              <a16:creationId xmlns:a16="http://schemas.microsoft.com/office/drawing/2014/main" id="{E9C1B8B7-F218-30A7-B560-C7E8813B4FC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42" name="shapetype_202" hidden="1">
          <a:extLst>
            <a:ext uri="{FF2B5EF4-FFF2-40B4-BE49-F238E27FC236}">
              <a16:creationId xmlns:a16="http://schemas.microsoft.com/office/drawing/2014/main" id="{F3C20FE7-A578-E27D-AB8B-CE6DFB817B3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40" name="shapetype_202" hidden="1">
          <a:extLst>
            <a:ext uri="{FF2B5EF4-FFF2-40B4-BE49-F238E27FC236}">
              <a16:creationId xmlns:a16="http://schemas.microsoft.com/office/drawing/2014/main" id="{F1A93D73-F49C-D3F6-88B2-D277EE91D0F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38" name="shapetype_202" hidden="1">
          <a:extLst>
            <a:ext uri="{FF2B5EF4-FFF2-40B4-BE49-F238E27FC236}">
              <a16:creationId xmlns:a16="http://schemas.microsoft.com/office/drawing/2014/main" id="{1C5EBD6D-19E9-1C1E-C168-CE1CF05E790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36" name="shapetype_202" hidden="1">
          <a:extLst>
            <a:ext uri="{FF2B5EF4-FFF2-40B4-BE49-F238E27FC236}">
              <a16:creationId xmlns:a16="http://schemas.microsoft.com/office/drawing/2014/main" id="{CB05D24B-2F9B-6F28-616E-BDE825558E5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34" name="shapetype_202" hidden="1">
          <a:extLst>
            <a:ext uri="{FF2B5EF4-FFF2-40B4-BE49-F238E27FC236}">
              <a16:creationId xmlns:a16="http://schemas.microsoft.com/office/drawing/2014/main" id="{E348F5C2-A221-BC41-2FDE-EEFAD25E781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32" name="shapetype_202" hidden="1">
          <a:extLst>
            <a:ext uri="{FF2B5EF4-FFF2-40B4-BE49-F238E27FC236}">
              <a16:creationId xmlns:a16="http://schemas.microsoft.com/office/drawing/2014/main" id="{79A7A157-852F-E71D-4BD0-5BF280EC53D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30" name="shapetype_202" hidden="1">
          <a:extLst>
            <a:ext uri="{FF2B5EF4-FFF2-40B4-BE49-F238E27FC236}">
              <a16:creationId xmlns:a16="http://schemas.microsoft.com/office/drawing/2014/main" id="{D32AF5E1-70C4-0A43-1679-E7AF1A2A7A2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28" name="shapetype_202" hidden="1">
          <a:extLst>
            <a:ext uri="{FF2B5EF4-FFF2-40B4-BE49-F238E27FC236}">
              <a16:creationId xmlns:a16="http://schemas.microsoft.com/office/drawing/2014/main" id="{15B20FD4-8F52-0943-1C4F-214505CF023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26" name="shapetype_202" hidden="1">
          <a:extLst>
            <a:ext uri="{FF2B5EF4-FFF2-40B4-BE49-F238E27FC236}">
              <a16:creationId xmlns:a16="http://schemas.microsoft.com/office/drawing/2014/main" id="{80AEA1B2-3207-D8D8-34B9-711E10A684E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24" name="shapetype_202" hidden="1">
          <a:extLst>
            <a:ext uri="{FF2B5EF4-FFF2-40B4-BE49-F238E27FC236}">
              <a16:creationId xmlns:a16="http://schemas.microsoft.com/office/drawing/2014/main" id="{D29CE05B-E0D1-2D3B-5B66-B5C4EF8CBE2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22" name="shapetype_202" hidden="1">
          <a:extLst>
            <a:ext uri="{FF2B5EF4-FFF2-40B4-BE49-F238E27FC236}">
              <a16:creationId xmlns:a16="http://schemas.microsoft.com/office/drawing/2014/main" id="{7E40A3D4-A071-DBEA-2A77-8E8A7FB1216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20" name="shapetype_202" hidden="1">
          <a:extLst>
            <a:ext uri="{FF2B5EF4-FFF2-40B4-BE49-F238E27FC236}">
              <a16:creationId xmlns:a16="http://schemas.microsoft.com/office/drawing/2014/main" id="{A823B31E-DE11-C589-8B92-753CDA821D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18" name="shapetype_202" hidden="1">
          <a:extLst>
            <a:ext uri="{FF2B5EF4-FFF2-40B4-BE49-F238E27FC236}">
              <a16:creationId xmlns:a16="http://schemas.microsoft.com/office/drawing/2014/main" id="{C3120715-245B-5F34-C10A-957F1A672BC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16" name="shapetype_202" hidden="1">
          <a:extLst>
            <a:ext uri="{FF2B5EF4-FFF2-40B4-BE49-F238E27FC236}">
              <a16:creationId xmlns:a16="http://schemas.microsoft.com/office/drawing/2014/main" id="{5EDC6853-4C70-527B-26BD-03B629CF1EE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14" name="shapetype_202" hidden="1">
          <a:extLst>
            <a:ext uri="{FF2B5EF4-FFF2-40B4-BE49-F238E27FC236}">
              <a16:creationId xmlns:a16="http://schemas.microsoft.com/office/drawing/2014/main" id="{D5CB49B8-D815-F712-49B4-77D8D05399A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12" name="shapetype_202" hidden="1">
          <a:extLst>
            <a:ext uri="{FF2B5EF4-FFF2-40B4-BE49-F238E27FC236}">
              <a16:creationId xmlns:a16="http://schemas.microsoft.com/office/drawing/2014/main" id="{E1A20D45-D485-0587-1A66-6E9101A6D3D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10" name="shapetype_202" hidden="1">
          <a:extLst>
            <a:ext uri="{FF2B5EF4-FFF2-40B4-BE49-F238E27FC236}">
              <a16:creationId xmlns:a16="http://schemas.microsoft.com/office/drawing/2014/main" id="{44B6D958-E3E6-B582-B3A3-80FE5DA13A3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08" name="shapetype_202" hidden="1">
          <a:extLst>
            <a:ext uri="{FF2B5EF4-FFF2-40B4-BE49-F238E27FC236}">
              <a16:creationId xmlns:a16="http://schemas.microsoft.com/office/drawing/2014/main" id="{46693443-7BD3-9704-EC5C-D3D4872FA8E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06" name="shapetype_202" hidden="1">
          <a:extLst>
            <a:ext uri="{FF2B5EF4-FFF2-40B4-BE49-F238E27FC236}">
              <a16:creationId xmlns:a16="http://schemas.microsoft.com/office/drawing/2014/main" id="{1BA84585-F79B-6CD0-7F02-66ADF1323C6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04" name="shapetype_202" hidden="1">
          <a:extLst>
            <a:ext uri="{FF2B5EF4-FFF2-40B4-BE49-F238E27FC236}">
              <a16:creationId xmlns:a16="http://schemas.microsoft.com/office/drawing/2014/main" id="{0496ED3F-BA79-D034-E361-BE84D02C9DC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02" name="shapetype_202" hidden="1">
          <a:extLst>
            <a:ext uri="{FF2B5EF4-FFF2-40B4-BE49-F238E27FC236}">
              <a16:creationId xmlns:a16="http://schemas.microsoft.com/office/drawing/2014/main" id="{AE90E47A-AD53-F85B-E842-451877344D8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00" name="shapetype_202" hidden="1">
          <a:extLst>
            <a:ext uri="{FF2B5EF4-FFF2-40B4-BE49-F238E27FC236}">
              <a16:creationId xmlns:a16="http://schemas.microsoft.com/office/drawing/2014/main" id="{67DFCE4A-2132-7EA4-FFC2-A15E8D4B276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98" name="shapetype_202" hidden="1">
          <a:extLst>
            <a:ext uri="{FF2B5EF4-FFF2-40B4-BE49-F238E27FC236}">
              <a16:creationId xmlns:a16="http://schemas.microsoft.com/office/drawing/2014/main" id="{AB660048-E69F-7E7A-898F-8EABF3EFE09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96" name="shapetype_202" hidden="1">
          <a:extLst>
            <a:ext uri="{FF2B5EF4-FFF2-40B4-BE49-F238E27FC236}">
              <a16:creationId xmlns:a16="http://schemas.microsoft.com/office/drawing/2014/main" id="{4DEB0469-BCBE-D6E8-2BF5-F5332BE717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94" name="shapetype_202" hidden="1">
          <a:extLst>
            <a:ext uri="{FF2B5EF4-FFF2-40B4-BE49-F238E27FC236}">
              <a16:creationId xmlns:a16="http://schemas.microsoft.com/office/drawing/2014/main" id="{E0A56B71-44D4-A64B-2474-97D44B6891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92" name="shapetype_202" hidden="1">
          <a:extLst>
            <a:ext uri="{FF2B5EF4-FFF2-40B4-BE49-F238E27FC236}">
              <a16:creationId xmlns:a16="http://schemas.microsoft.com/office/drawing/2014/main" id="{1BD2EFCE-C9CC-6EDB-5B46-0A237C1F1A7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90" name="shapetype_202" hidden="1">
          <a:extLst>
            <a:ext uri="{FF2B5EF4-FFF2-40B4-BE49-F238E27FC236}">
              <a16:creationId xmlns:a16="http://schemas.microsoft.com/office/drawing/2014/main" id="{075CCF6E-21BC-8D91-4718-F2F74819BE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88" name="shapetype_202" hidden="1">
          <a:extLst>
            <a:ext uri="{FF2B5EF4-FFF2-40B4-BE49-F238E27FC236}">
              <a16:creationId xmlns:a16="http://schemas.microsoft.com/office/drawing/2014/main" id="{E63A5938-4A58-6DF9-C031-368C8A1BCEB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86" name="shapetype_202" hidden="1">
          <a:extLst>
            <a:ext uri="{FF2B5EF4-FFF2-40B4-BE49-F238E27FC236}">
              <a16:creationId xmlns:a16="http://schemas.microsoft.com/office/drawing/2014/main" id="{C6040332-D38A-94B6-EA96-129156FF411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84" name="shapetype_202" hidden="1">
          <a:extLst>
            <a:ext uri="{FF2B5EF4-FFF2-40B4-BE49-F238E27FC236}">
              <a16:creationId xmlns:a16="http://schemas.microsoft.com/office/drawing/2014/main" id="{4828BEE8-54E1-D0BB-36B8-757209442AA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82" name="shapetype_202" hidden="1">
          <a:extLst>
            <a:ext uri="{FF2B5EF4-FFF2-40B4-BE49-F238E27FC236}">
              <a16:creationId xmlns:a16="http://schemas.microsoft.com/office/drawing/2014/main" id="{6F4676C5-1836-EE66-1293-C6FCDE44556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80" name="shapetype_202" hidden="1">
          <a:extLst>
            <a:ext uri="{FF2B5EF4-FFF2-40B4-BE49-F238E27FC236}">
              <a16:creationId xmlns:a16="http://schemas.microsoft.com/office/drawing/2014/main" id="{47FC9787-81A9-4B7F-5F7F-5DD2C5CFE37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78" name="shapetype_202" hidden="1">
          <a:extLst>
            <a:ext uri="{FF2B5EF4-FFF2-40B4-BE49-F238E27FC236}">
              <a16:creationId xmlns:a16="http://schemas.microsoft.com/office/drawing/2014/main" id="{211879D8-5578-6608-C2F4-C31E2D45435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76" name="shapetype_202" hidden="1">
          <a:extLst>
            <a:ext uri="{FF2B5EF4-FFF2-40B4-BE49-F238E27FC236}">
              <a16:creationId xmlns:a16="http://schemas.microsoft.com/office/drawing/2014/main" id="{69762C82-6D79-2E9A-7617-B3152B79715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74" name="shapetype_202" hidden="1">
          <a:extLst>
            <a:ext uri="{FF2B5EF4-FFF2-40B4-BE49-F238E27FC236}">
              <a16:creationId xmlns:a16="http://schemas.microsoft.com/office/drawing/2014/main" id="{2186E7D4-90A9-4AC7-F772-49AAC055080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72" name="shapetype_202" hidden="1">
          <a:extLst>
            <a:ext uri="{FF2B5EF4-FFF2-40B4-BE49-F238E27FC236}">
              <a16:creationId xmlns:a16="http://schemas.microsoft.com/office/drawing/2014/main" id="{7E98FB3D-4D44-B665-2A0E-56F9B590CBB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70" name="shapetype_202" hidden="1">
          <a:extLst>
            <a:ext uri="{FF2B5EF4-FFF2-40B4-BE49-F238E27FC236}">
              <a16:creationId xmlns:a16="http://schemas.microsoft.com/office/drawing/2014/main" id="{9189304F-E11C-DEC3-22EE-F9AA9E6F428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68" name="shapetype_202" hidden="1">
          <a:extLst>
            <a:ext uri="{FF2B5EF4-FFF2-40B4-BE49-F238E27FC236}">
              <a16:creationId xmlns:a16="http://schemas.microsoft.com/office/drawing/2014/main" id="{8B7900FB-DE84-C719-91CD-DDFFCB0466D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66" name="shapetype_202" hidden="1">
          <a:extLst>
            <a:ext uri="{FF2B5EF4-FFF2-40B4-BE49-F238E27FC236}">
              <a16:creationId xmlns:a16="http://schemas.microsoft.com/office/drawing/2014/main" id="{E4A5D0CB-1665-DC8B-79CD-94C74BD079D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64" name="shapetype_202" hidden="1">
          <a:extLst>
            <a:ext uri="{FF2B5EF4-FFF2-40B4-BE49-F238E27FC236}">
              <a16:creationId xmlns:a16="http://schemas.microsoft.com/office/drawing/2014/main" id="{FC6DF70B-8E79-CF1B-9FCF-3FDC89B863E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62" name="shapetype_202" hidden="1">
          <a:extLst>
            <a:ext uri="{FF2B5EF4-FFF2-40B4-BE49-F238E27FC236}">
              <a16:creationId xmlns:a16="http://schemas.microsoft.com/office/drawing/2014/main" id="{98CC9F67-8ADC-CDCE-F0AA-5BA4C07FAC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60" name="shapetype_202" hidden="1">
          <a:extLst>
            <a:ext uri="{FF2B5EF4-FFF2-40B4-BE49-F238E27FC236}">
              <a16:creationId xmlns:a16="http://schemas.microsoft.com/office/drawing/2014/main" id="{5B11E902-B092-F91B-685F-0ACA84BFFD2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58" name="shapetype_202" hidden="1">
          <a:extLst>
            <a:ext uri="{FF2B5EF4-FFF2-40B4-BE49-F238E27FC236}">
              <a16:creationId xmlns:a16="http://schemas.microsoft.com/office/drawing/2014/main" id="{6F6F24FF-F2A3-C83B-5125-7BA294D2B7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56" name="shapetype_202" hidden="1">
          <a:extLst>
            <a:ext uri="{FF2B5EF4-FFF2-40B4-BE49-F238E27FC236}">
              <a16:creationId xmlns:a16="http://schemas.microsoft.com/office/drawing/2014/main" id="{EA6CEA58-3A20-126E-07FA-F456763E318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54" name="shapetype_202" hidden="1">
          <a:extLst>
            <a:ext uri="{FF2B5EF4-FFF2-40B4-BE49-F238E27FC236}">
              <a16:creationId xmlns:a16="http://schemas.microsoft.com/office/drawing/2014/main" id="{525242C0-CCAF-A502-85DC-F8D62022740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52" name="shapetype_202" hidden="1">
          <a:extLst>
            <a:ext uri="{FF2B5EF4-FFF2-40B4-BE49-F238E27FC236}">
              <a16:creationId xmlns:a16="http://schemas.microsoft.com/office/drawing/2014/main" id="{99F905C3-FFCE-C87A-C889-D3E82B266BE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50" name="shapetype_202" hidden="1">
          <a:extLst>
            <a:ext uri="{FF2B5EF4-FFF2-40B4-BE49-F238E27FC236}">
              <a16:creationId xmlns:a16="http://schemas.microsoft.com/office/drawing/2014/main" id="{C5FEE9F6-E665-54D1-16E0-E1A684D56E6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48" name="shapetype_202" hidden="1">
          <a:extLst>
            <a:ext uri="{FF2B5EF4-FFF2-40B4-BE49-F238E27FC236}">
              <a16:creationId xmlns:a16="http://schemas.microsoft.com/office/drawing/2014/main" id="{49D7DA4C-840A-3FAB-59A6-A30B5213B44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46" name="shapetype_202" hidden="1">
          <a:extLst>
            <a:ext uri="{FF2B5EF4-FFF2-40B4-BE49-F238E27FC236}">
              <a16:creationId xmlns:a16="http://schemas.microsoft.com/office/drawing/2014/main" id="{DDC4E9D0-4221-7A11-B8C7-18C8D6B469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44" name="shapetype_202" hidden="1">
          <a:extLst>
            <a:ext uri="{FF2B5EF4-FFF2-40B4-BE49-F238E27FC236}">
              <a16:creationId xmlns:a16="http://schemas.microsoft.com/office/drawing/2014/main" id="{B21B0089-7EB5-0215-4C6C-0BCE86FC5CC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42" name="shapetype_202" hidden="1">
          <a:extLst>
            <a:ext uri="{FF2B5EF4-FFF2-40B4-BE49-F238E27FC236}">
              <a16:creationId xmlns:a16="http://schemas.microsoft.com/office/drawing/2014/main" id="{40D84AC0-FAA8-1F1A-3790-CC678387D15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40" name="shapetype_202" hidden="1">
          <a:extLst>
            <a:ext uri="{FF2B5EF4-FFF2-40B4-BE49-F238E27FC236}">
              <a16:creationId xmlns:a16="http://schemas.microsoft.com/office/drawing/2014/main" id="{86935632-EC3E-D611-FC38-F5043A1D91C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38" name="shapetype_202" hidden="1">
          <a:extLst>
            <a:ext uri="{FF2B5EF4-FFF2-40B4-BE49-F238E27FC236}">
              <a16:creationId xmlns:a16="http://schemas.microsoft.com/office/drawing/2014/main" id="{B6C29249-E39D-663C-8294-A49395F7DA4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36" name="shapetype_202" hidden="1">
          <a:extLst>
            <a:ext uri="{FF2B5EF4-FFF2-40B4-BE49-F238E27FC236}">
              <a16:creationId xmlns:a16="http://schemas.microsoft.com/office/drawing/2014/main" id="{3C285A28-A2AC-1BB7-5CB5-FF4C7EC1566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34" name="shapetype_202" hidden="1">
          <a:extLst>
            <a:ext uri="{FF2B5EF4-FFF2-40B4-BE49-F238E27FC236}">
              <a16:creationId xmlns:a16="http://schemas.microsoft.com/office/drawing/2014/main" id="{64A4AD8C-1636-F6E7-93B4-C132ACE983D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32" name="shapetype_202" hidden="1">
          <a:extLst>
            <a:ext uri="{FF2B5EF4-FFF2-40B4-BE49-F238E27FC236}">
              <a16:creationId xmlns:a16="http://schemas.microsoft.com/office/drawing/2014/main" id="{EB70ECCE-FBCC-CEF5-47D9-CF9B00779C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30" name="shapetype_202" hidden="1">
          <a:extLst>
            <a:ext uri="{FF2B5EF4-FFF2-40B4-BE49-F238E27FC236}">
              <a16:creationId xmlns:a16="http://schemas.microsoft.com/office/drawing/2014/main" id="{DBFEBC57-7422-A2CC-CA4D-D55E9AA6482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28" name="shapetype_202" hidden="1">
          <a:extLst>
            <a:ext uri="{FF2B5EF4-FFF2-40B4-BE49-F238E27FC236}">
              <a16:creationId xmlns:a16="http://schemas.microsoft.com/office/drawing/2014/main" id="{95A73C4D-2D18-8DE5-EFC6-40D820AE544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26" name="shapetype_202" hidden="1">
          <a:extLst>
            <a:ext uri="{FF2B5EF4-FFF2-40B4-BE49-F238E27FC236}">
              <a16:creationId xmlns:a16="http://schemas.microsoft.com/office/drawing/2014/main" id="{B9AB7574-F81B-4282-09FB-013EF424FE4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24" name="shapetype_202" hidden="1">
          <a:extLst>
            <a:ext uri="{FF2B5EF4-FFF2-40B4-BE49-F238E27FC236}">
              <a16:creationId xmlns:a16="http://schemas.microsoft.com/office/drawing/2014/main" id="{77AA317E-3698-1407-CDA6-D0117832116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22" name="shapetype_202" hidden="1">
          <a:extLst>
            <a:ext uri="{FF2B5EF4-FFF2-40B4-BE49-F238E27FC236}">
              <a16:creationId xmlns:a16="http://schemas.microsoft.com/office/drawing/2014/main" id="{43C44974-8471-727F-E8C5-13AD4377ADB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20" name="shapetype_202" hidden="1">
          <a:extLst>
            <a:ext uri="{FF2B5EF4-FFF2-40B4-BE49-F238E27FC236}">
              <a16:creationId xmlns:a16="http://schemas.microsoft.com/office/drawing/2014/main" id="{3578EB32-5E72-CE3A-5581-5984B2B3C1E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18" name="shapetype_202" hidden="1">
          <a:extLst>
            <a:ext uri="{FF2B5EF4-FFF2-40B4-BE49-F238E27FC236}">
              <a16:creationId xmlns:a16="http://schemas.microsoft.com/office/drawing/2014/main" id="{423E8106-E117-3278-A72A-0DA67FE9EC8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16" name="shapetype_202" hidden="1">
          <a:extLst>
            <a:ext uri="{FF2B5EF4-FFF2-40B4-BE49-F238E27FC236}">
              <a16:creationId xmlns:a16="http://schemas.microsoft.com/office/drawing/2014/main" id="{91CB646D-DBF6-B182-14AB-74A9D926111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14" name="shapetype_202" hidden="1">
          <a:extLst>
            <a:ext uri="{FF2B5EF4-FFF2-40B4-BE49-F238E27FC236}">
              <a16:creationId xmlns:a16="http://schemas.microsoft.com/office/drawing/2014/main" id="{8F2144DA-F3A7-88B0-F42F-3A77A61A353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12" name="shapetype_202" hidden="1">
          <a:extLst>
            <a:ext uri="{FF2B5EF4-FFF2-40B4-BE49-F238E27FC236}">
              <a16:creationId xmlns:a16="http://schemas.microsoft.com/office/drawing/2014/main" id="{25672907-4B52-F86F-FF4F-0072BA20B32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10" name="shapetype_202" hidden="1">
          <a:extLst>
            <a:ext uri="{FF2B5EF4-FFF2-40B4-BE49-F238E27FC236}">
              <a16:creationId xmlns:a16="http://schemas.microsoft.com/office/drawing/2014/main" id="{B9C2758B-01E4-9340-B4B3-6BD57F516C5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08" name="shapetype_202" hidden="1">
          <a:extLst>
            <a:ext uri="{FF2B5EF4-FFF2-40B4-BE49-F238E27FC236}">
              <a16:creationId xmlns:a16="http://schemas.microsoft.com/office/drawing/2014/main" id="{42B2586D-A70A-8B2D-1472-0ECBD288F6F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06" name="shapetype_202" hidden="1">
          <a:extLst>
            <a:ext uri="{FF2B5EF4-FFF2-40B4-BE49-F238E27FC236}">
              <a16:creationId xmlns:a16="http://schemas.microsoft.com/office/drawing/2014/main" id="{A119D4D7-FD5C-5E91-C3B6-0AAF741BCC8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04" name="shapetype_202" hidden="1">
          <a:extLst>
            <a:ext uri="{FF2B5EF4-FFF2-40B4-BE49-F238E27FC236}">
              <a16:creationId xmlns:a16="http://schemas.microsoft.com/office/drawing/2014/main" id="{98F4943C-FEA7-D705-B0C7-4DE3A8A8D07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02" name="shapetype_202" hidden="1">
          <a:extLst>
            <a:ext uri="{FF2B5EF4-FFF2-40B4-BE49-F238E27FC236}">
              <a16:creationId xmlns:a16="http://schemas.microsoft.com/office/drawing/2014/main" id="{4B86A8E0-6ECE-2D20-2C80-0E98EB5F273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00" name="shapetype_202" hidden="1">
          <a:extLst>
            <a:ext uri="{FF2B5EF4-FFF2-40B4-BE49-F238E27FC236}">
              <a16:creationId xmlns:a16="http://schemas.microsoft.com/office/drawing/2014/main" id="{1F63EBE3-F687-1895-C3A3-64EFC37558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98" name="shapetype_202" hidden="1">
          <a:extLst>
            <a:ext uri="{FF2B5EF4-FFF2-40B4-BE49-F238E27FC236}">
              <a16:creationId xmlns:a16="http://schemas.microsoft.com/office/drawing/2014/main" id="{D2415DF9-2C9A-9994-588A-81A146A0320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96" name="shapetype_202" hidden="1">
          <a:extLst>
            <a:ext uri="{FF2B5EF4-FFF2-40B4-BE49-F238E27FC236}">
              <a16:creationId xmlns:a16="http://schemas.microsoft.com/office/drawing/2014/main" id="{20D9AEB9-885A-BF4C-6542-2E57C93034C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94" name="shapetype_202" hidden="1">
          <a:extLst>
            <a:ext uri="{FF2B5EF4-FFF2-40B4-BE49-F238E27FC236}">
              <a16:creationId xmlns:a16="http://schemas.microsoft.com/office/drawing/2014/main" id="{64CAE887-3C84-71B9-12AF-01F1A46E678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92" name="shapetype_202" hidden="1">
          <a:extLst>
            <a:ext uri="{FF2B5EF4-FFF2-40B4-BE49-F238E27FC236}">
              <a16:creationId xmlns:a16="http://schemas.microsoft.com/office/drawing/2014/main" id="{7D700C50-8142-0C40-5DC0-4406989380B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90" name="shapetype_202" hidden="1">
          <a:extLst>
            <a:ext uri="{FF2B5EF4-FFF2-40B4-BE49-F238E27FC236}">
              <a16:creationId xmlns:a16="http://schemas.microsoft.com/office/drawing/2014/main" id="{E646913A-6FEB-FCA1-225F-3F994FD95D3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88" name="shapetype_202" hidden="1">
          <a:extLst>
            <a:ext uri="{FF2B5EF4-FFF2-40B4-BE49-F238E27FC236}">
              <a16:creationId xmlns:a16="http://schemas.microsoft.com/office/drawing/2014/main" id="{FC6BE4D8-42A4-9338-A698-529D631AD4F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86" name="shapetype_202" hidden="1">
          <a:extLst>
            <a:ext uri="{FF2B5EF4-FFF2-40B4-BE49-F238E27FC236}">
              <a16:creationId xmlns:a16="http://schemas.microsoft.com/office/drawing/2014/main" id="{B867505A-0441-AC81-979A-50952F409ED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84" name="shapetype_202" hidden="1">
          <a:extLst>
            <a:ext uri="{FF2B5EF4-FFF2-40B4-BE49-F238E27FC236}">
              <a16:creationId xmlns:a16="http://schemas.microsoft.com/office/drawing/2014/main" id="{C0671499-D324-E3E1-172F-055DB1CA9CF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82" name="shapetype_202" hidden="1">
          <a:extLst>
            <a:ext uri="{FF2B5EF4-FFF2-40B4-BE49-F238E27FC236}">
              <a16:creationId xmlns:a16="http://schemas.microsoft.com/office/drawing/2014/main" id="{950E4FAA-00CC-1E65-F723-38118381B54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80" name="shapetype_202" hidden="1">
          <a:extLst>
            <a:ext uri="{FF2B5EF4-FFF2-40B4-BE49-F238E27FC236}">
              <a16:creationId xmlns:a16="http://schemas.microsoft.com/office/drawing/2014/main" id="{59DC40B0-7493-CABD-E46B-DDD33C73C66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78" name="shapetype_202" hidden="1">
          <a:extLst>
            <a:ext uri="{FF2B5EF4-FFF2-40B4-BE49-F238E27FC236}">
              <a16:creationId xmlns:a16="http://schemas.microsoft.com/office/drawing/2014/main" id="{FB5BBD5D-2046-CA70-C932-4788A7014C2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76" name="shapetype_202" hidden="1">
          <a:extLst>
            <a:ext uri="{FF2B5EF4-FFF2-40B4-BE49-F238E27FC236}">
              <a16:creationId xmlns:a16="http://schemas.microsoft.com/office/drawing/2014/main" id="{B48A64A1-28EF-4D64-18B9-66FA5638A42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74" name="shapetype_202" hidden="1">
          <a:extLst>
            <a:ext uri="{FF2B5EF4-FFF2-40B4-BE49-F238E27FC236}">
              <a16:creationId xmlns:a16="http://schemas.microsoft.com/office/drawing/2014/main" id="{342CEC46-8E64-F374-4520-53EAF91752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72" name="shapetype_202" hidden="1">
          <a:extLst>
            <a:ext uri="{FF2B5EF4-FFF2-40B4-BE49-F238E27FC236}">
              <a16:creationId xmlns:a16="http://schemas.microsoft.com/office/drawing/2014/main" id="{CD75EB86-48B7-86BB-45A4-48742C2556A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70" name="shapetype_202" hidden="1">
          <a:extLst>
            <a:ext uri="{FF2B5EF4-FFF2-40B4-BE49-F238E27FC236}">
              <a16:creationId xmlns:a16="http://schemas.microsoft.com/office/drawing/2014/main" id="{79CC425B-8E02-0A0D-1E09-4B08AC4A94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68" name="shapetype_202" hidden="1">
          <a:extLst>
            <a:ext uri="{FF2B5EF4-FFF2-40B4-BE49-F238E27FC236}">
              <a16:creationId xmlns:a16="http://schemas.microsoft.com/office/drawing/2014/main" id="{11F6AC16-E5D5-7212-7781-C6D8CC67B19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66" name="shapetype_202" hidden="1">
          <a:extLst>
            <a:ext uri="{FF2B5EF4-FFF2-40B4-BE49-F238E27FC236}">
              <a16:creationId xmlns:a16="http://schemas.microsoft.com/office/drawing/2014/main" id="{3B3BFDA3-192B-1CC4-A080-32D487FAEE4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64" name="shapetype_202" hidden="1">
          <a:extLst>
            <a:ext uri="{FF2B5EF4-FFF2-40B4-BE49-F238E27FC236}">
              <a16:creationId xmlns:a16="http://schemas.microsoft.com/office/drawing/2014/main" id="{78A0A304-5E5B-16C2-D311-3706A49C73A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62" name="shapetype_202" hidden="1">
          <a:extLst>
            <a:ext uri="{FF2B5EF4-FFF2-40B4-BE49-F238E27FC236}">
              <a16:creationId xmlns:a16="http://schemas.microsoft.com/office/drawing/2014/main" id="{9D128380-2094-7D59-2BD9-64BD06BFA24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60" name="shapetype_202" hidden="1">
          <a:extLst>
            <a:ext uri="{FF2B5EF4-FFF2-40B4-BE49-F238E27FC236}">
              <a16:creationId xmlns:a16="http://schemas.microsoft.com/office/drawing/2014/main" id="{6DA3D5D9-13BD-B54D-8440-7E20166795F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58" name="shapetype_202" hidden="1">
          <a:extLst>
            <a:ext uri="{FF2B5EF4-FFF2-40B4-BE49-F238E27FC236}">
              <a16:creationId xmlns:a16="http://schemas.microsoft.com/office/drawing/2014/main" id="{3D84A45C-3E6F-F52E-A7AE-5DAE7E3362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56" name="shapetype_202" hidden="1">
          <a:extLst>
            <a:ext uri="{FF2B5EF4-FFF2-40B4-BE49-F238E27FC236}">
              <a16:creationId xmlns:a16="http://schemas.microsoft.com/office/drawing/2014/main" id="{D189C6FA-6A5B-1518-81FD-25709AFCD6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54" name="shapetype_202" hidden="1">
          <a:extLst>
            <a:ext uri="{FF2B5EF4-FFF2-40B4-BE49-F238E27FC236}">
              <a16:creationId xmlns:a16="http://schemas.microsoft.com/office/drawing/2014/main" id="{C05428FF-5FAE-CDCC-8134-42FDBD71F85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52" name="shapetype_202" hidden="1">
          <a:extLst>
            <a:ext uri="{FF2B5EF4-FFF2-40B4-BE49-F238E27FC236}">
              <a16:creationId xmlns:a16="http://schemas.microsoft.com/office/drawing/2014/main" id="{0386F22E-B498-1361-3D9E-5B6BCA5EB1D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50" name="shapetype_202" hidden="1">
          <a:extLst>
            <a:ext uri="{FF2B5EF4-FFF2-40B4-BE49-F238E27FC236}">
              <a16:creationId xmlns:a16="http://schemas.microsoft.com/office/drawing/2014/main" id="{D623AD42-95DD-E243-4C93-477F4D86FE8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48" name="shapetype_202" hidden="1">
          <a:extLst>
            <a:ext uri="{FF2B5EF4-FFF2-40B4-BE49-F238E27FC236}">
              <a16:creationId xmlns:a16="http://schemas.microsoft.com/office/drawing/2014/main" id="{BC6792B9-7A13-0553-3059-268E22C563D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46" name="shapetype_202" hidden="1">
          <a:extLst>
            <a:ext uri="{FF2B5EF4-FFF2-40B4-BE49-F238E27FC236}">
              <a16:creationId xmlns:a16="http://schemas.microsoft.com/office/drawing/2014/main" id="{9716312A-8FEF-54F1-B0A9-0AA7E713C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44" name="shapetype_202" hidden="1">
          <a:extLst>
            <a:ext uri="{FF2B5EF4-FFF2-40B4-BE49-F238E27FC236}">
              <a16:creationId xmlns:a16="http://schemas.microsoft.com/office/drawing/2014/main" id="{9A4C3D77-C317-C84B-EB3E-A789BB98EF3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42" name="shapetype_202" hidden="1">
          <a:extLst>
            <a:ext uri="{FF2B5EF4-FFF2-40B4-BE49-F238E27FC236}">
              <a16:creationId xmlns:a16="http://schemas.microsoft.com/office/drawing/2014/main" id="{AFFE33B1-A8A5-0CF4-5C58-14E4E549824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40" name="shapetype_202" hidden="1">
          <a:extLst>
            <a:ext uri="{FF2B5EF4-FFF2-40B4-BE49-F238E27FC236}">
              <a16:creationId xmlns:a16="http://schemas.microsoft.com/office/drawing/2014/main" id="{F7638CAB-9191-ADFF-7DBF-86675608396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38" name="shapetype_202" hidden="1">
          <a:extLst>
            <a:ext uri="{FF2B5EF4-FFF2-40B4-BE49-F238E27FC236}">
              <a16:creationId xmlns:a16="http://schemas.microsoft.com/office/drawing/2014/main" id="{D4F31DF6-4F1F-222E-D834-B6019B7A63D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36" name="shapetype_202" hidden="1">
          <a:extLst>
            <a:ext uri="{FF2B5EF4-FFF2-40B4-BE49-F238E27FC236}">
              <a16:creationId xmlns:a16="http://schemas.microsoft.com/office/drawing/2014/main" id="{80202CC5-9FA9-5EA3-54FA-1E0392B6FAB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34" name="shapetype_202" hidden="1">
          <a:extLst>
            <a:ext uri="{FF2B5EF4-FFF2-40B4-BE49-F238E27FC236}">
              <a16:creationId xmlns:a16="http://schemas.microsoft.com/office/drawing/2014/main" id="{5B51B02D-2038-3BA1-5772-0EF7A82E4B5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32" name="shapetype_202" hidden="1">
          <a:extLst>
            <a:ext uri="{FF2B5EF4-FFF2-40B4-BE49-F238E27FC236}">
              <a16:creationId xmlns:a16="http://schemas.microsoft.com/office/drawing/2014/main" id="{3A2361D6-5CF5-247B-3A52-FCA66E11247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30" name="shapetype_202" hidden="1">
          <a:extLst>
            <a:ext uri="{FF2B5EF4-FFF2-40B4-BE49-F238E27FC236}">
              <a16:creationId xmlns:a16="http://schemas.microsoft.com/office/drawing/2014/main" id="{261FE368-4B83-7EE8-FF57-7E0D96DFD89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28" name="shapetype_202" hidden="1">
          <a:extLst>
            <a:ext uri="{FF2B5EF4-FFF2-40B4-BE49-F238E27FC236}">
              <a16:creationId xmlns:a16="http://schemas.microsoft.com/office/drawing/2014/main" id="{00737EEA-0CC9-96BE-190C-B4531701303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26" name="shapetype_202" hidden="1">
          <a:extLst>
            <a:ext uri="{FF2B5EF4-FFF2-40B4-BE49-F238E27FC236}">
              <a16:creationId xmlns:a16="http://schemas.microsoft.com/office/drawing/2014/main" id="{CB1B1CEE-CBA1-4361-C3BC-737D964A1AD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24" name="shapetype_202" hidden="1">
          <a:extLst>
            <a:ext uri="{FF2B5EF4-FFF2-40B4-BE49-F238E27FC236}">
              <a16:creationId xmlns:a16="http://schemas.microsoft.com/office/drawing/2014/main" id="{33AF8DDB-0EDC-5DD5-0A83-5301990DD99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22" name="shapetype_202" hidden="1">
          <a:extLst>
            <a:ext uri="{FF2B5EF4-FFF2-40B4-BE49-F238E27FC236}">
              <a16:creationId xmlns:a16="http://schemas.microsoft.com/office/drawing/2014/main" id="{0FC8350C-1F76-BCFA-09A1-53556C9188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20" name="shapetype_202" hidden="1">
          <a:extLst>
            <a:ext uri="{FF2B5EF4-FFF2-40B4-BE49-F238E27FC236}">
              <a16:creationId xmlns:a16="http://schemas.microsoft.com/office/drawing/2014/main" id="{3D730D88-1EB5-E032-3695-A53911FF328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18" name="shapetype_202" hidden="1">
          <a:extLst>
            <a:ext uri="{FF2B5EF4-FFF2-40B4-BE49-F238E27FC236}">
              <a16:creationId xmlns:a16="http://schemas.microsoft.com/office/drawing/2014/main" id="{819ADFF8-69A2-899F-30BE-B52F209F583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16" name="shapetype_202" hidden="1">
          <a:extLst>
            <a:ext uri="{FF2B5EF4-FFF2-40B4-BE49-F238E27FC236}">
              <a16:creationId xmlns:a16="http://schemas.microsoft.com/office/drawing/2014/main" id="{64CCDC20-094C-6CDD-DA34-22CA4BE6281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14" name="shapetype_202" hidden="1">
          <a:extLst>
            <a:ext uri="{FF2B5EF4-FFF2-40B4-BE49-F238E27FC236}">
              <a16:creationId xmlns:a16="http://schemas.microsoft.com/office/drawing/2014/main" id="{4697B7E3-2F6F-FF88-A47A-16D6F95F1BD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12" name="shapetype_202" hidden="1">
          <a:extLst>
            <a:ext uri="{FF2B5EF4-FFF2-40B4-BE49-F238E27FC236}">
              <a16:creationId xmlns:a16="http://schemas.microsoft.com/office/drawing/2014/main" id="{D6E22EAD-CED2-AF1D-C695-B509C96185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10" name="shapetype_202" hidden="1">
          <a:extLst>
            <a:ext uri="{FF2B5EF4-FFF2-40B4-BE49-F238E27FC236}">
              <a16:creationId xmlns:a16="http://schemas.microsoft.com/office/drawing/2014/main" id="{72D05F3B-2EB4-F90A-5955-BCBDD11B6FC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08" name="shapetype_202" hidden="1">
          <a:extLst>
            <a:ext uri="{FF2B5EF4-FFF2-40B4-BE49-F238E27FC236}">
              <a16:creationId xmlns:a16="http://schemas.microsoft.com/office/drawing/2014/main" id="{B6474ABC-D278-4E64-158D-0219B99B703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06" name="shapetype_202" hidden="1">
          <a:extLst>
            <a:ext uri="{FF2B5EF4-FFF2-40B4-BE49-F238E27FC236}">
              <a16:creationId xmlns:a16="http://schemas.microsoft.com/office/drawing/2014/main" id="{DDED23ED-957E-31FE-5A4E-9E809E73C2D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04" name="shapetype_202" hidden="1">
          <a:extLst>
            <a:ext uri="{FF2B5EF4-FFF2-40B4-BE49-F238E27FC236}">
              <a16:creationId xmlns:a16="http://schemas.microsoft.com/office/drawing/2014/main" id="{66319AFF-8C1A-19C9-F9FA-F100E54DCB2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02" name="shapetype_202" hidden="1">
          <a:extLst>
            <a:ext uri="{FF2B5EF4-FFF2-40B4-BE49-F238E27FC236}">
              <a16:creationId xmlns:a16="http://schemas.microsoft.com/office/drawing/2014/main" id="{242F30CB-950A-8027-75DF-69A247CB4CB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00" name="shapetype_202" hidden="1">
          <a:extLst>
            <a:ext uri="{FF2B5EF4-FFF2-40B4-BE49-F238E27FC236}">
              <a16:creationId xmlns:a16="http://schemas.microsoft.com/office/drawing/2014/main" id="{41CFC96F-DE2D-CB9A-E025-4649011C4E3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98" name="shapetype_202" hidden="1">
          <a:extLst>
            <a:ext uri="{FF2B5EF4-FFF2-40B4-BE49-F238E27FC236}">
              <a16:creationId xmlns:a16="http://schemas.microsoft.com/office/drawing/2014/main" id="{AD43C505-6CEC-06C6-E2E9-CC01BD68E57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96" name="shapetype_202" hidden="1">
          <a:extLst>
            <a:ext uri="{FF2B5EF4-FFF2-40B4-BE49-F238E27FC236}">
              <a16:creationId xmlns:a16="http://schemas.microsoft.com/office/drawing/2014/main" id="{8E897C4D-AF03-7E44-2461-694AFB5AD9C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94" name="shapetype_202" hidden="1">
          <a:extLst>
            <a:ext uri="{FF2B5EF4-FFF2-40B4-BE49-F238E27FC236}">
              <a16:creationId xmlns:a16="http://schemas.microsoft.com/office/drawing/2014/main" id="{E5565659-468A-9140-A339-AEBEE26EC8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92" name="shapetype_202" hidden="1">
          <a:extLst>
            <a:ext uri="{FF2B5EF4-FFF2-40B4-BE49-F238E27FC236}">
              <a16:creationId xmlns:a16="http://schemas.microsoft.com/office/drawing/2014/main" id="{89C5609B-5829-37C5-6D3F-45B6F4A15D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90" name="shapetype_202" hidden="1">
          <a:extLst>
            <a:ext uri="{FF2B5EF4-FFF2-40B4-BE49-F238E27FC236}">
              <a16:creationId xmlns:a16="http://schemas.microsoft.com/office/drawing/2014/main" id="{ED164F32-6546-59D1-CD52-4BD00E8D2FD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88" name="shapetype_202" hidden="1">
          <a:extLst>
            <a:ext uri="{FF2B5EF4-FFF2-40B4-BE49-F238E27FC236}">
              <a16:creationId xmlns:a16="http://schemas.microsoft.com/office/drawing/2014/main" id="{B51C9F5C-5950-1E82-1BB7-A68DCDCCF42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86" name="shapetype_202" hidden="1">
          <a:extLst>
            <a:ext uri="{FF2B5EF4-FFF2-40B4-BE49-F238E27FC236}">
              <a16:creationId xmlns:a16="http://schemas.microsoft.com/office/drawing/2014/main" id="{AAFAA69B-2449-5A5F-97EC-C2AE8719F8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84" name="shapetype_202" hidden="1">
          <a:extLst>
            <a:ext uri="{FF2B5EF4-FFF2-40B4-BE49-F238E27FC236}">
              <a16:creationId xmlns:a16="http://schemas.microsoft.com/office/drawing/2014/main" id="{29996A06-57C8-E0B5-BD1F-DC0673B091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82" name="shapetype_202" hidden="1">
          <a:extLst>
            <a:ext uri="{FF2B5EF4-FFF2-40B4-BE49-F238E27FC236}">
              <a16:creationId xmlns:a16="http://schemas.microsoft.com/office/drawing/2014/main" id="{23134CB9-F402-9D3C-C32A-6A6D20EEE52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80" name="shapetype_202" hidden="1">
          <a:extLst>
            <a:ext uri="{FF2B5EF4-FFF2-40B4-BE49-F238E27FC236}">
              <a16:creationId xmlns:a16="http://schemas.microsoft.com/office/drawing/2014/main" id="{597EA2F8-DB9A-3919-6235-F7D7AE203DB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78" name="shapetype_202" hidden="1">
          <a:extLst>
            <a:ext uri="{FF2B5EF4-FFF2-40B4-BE49-F238E27FC236}">
              <a16:creationId xmlns:a16="http://schemas.microsoft.com/office/drawing/2014/main" id="{4FC87994-52FA-CE67-D62C-669CFAA6313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76" name="shapetype_202" hidden="1">
          <a:extLst>
            <a:ext uri="{FF2B5EF4-FFF2-40B4-BE49-F238E27FC236}">
              <a16:creationId xmlns:a16="http://schemas.microsoft.com/office/drawing/2014/main" id="{CB51A475-9D09-A4EC-39B2-B122303DF4B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74" name="shapetype_202" hidden="1">
          <a:extLst>
            <a:ext uri="{FF2B5EF4-FFF2-40B4-BE49-F238E27FC236}">
              <a16:creationId xmlns:a16="http://schemas.microsoft.com/office/drawing/2014/main" id="{E90F7425-2CAA-31DB-597B-D4D84AE9FB1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72" name="shapetype_202" hidden="1">
          <a:extLst>
            <a:ext uri="{FF2B5EF4-FFF2-40B4-BE49-F238E27FC236}">
              <a16:creationId xmlns:a16="http://schemas.microsoft.com/office/drawing/2014/main" id="{09AC70E7-D560-8216-6467-024FE9BB8B1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70" name="shapetype_202" hidden="1">
          <a:extLst>
            <a:ext uri="{FF2B5EF4-FFF2-40B4-BE49-F238E27FC236}">
              <a16:creationId xmlns:a16="http://schemas.microsoft.com/office/drawing/2014/main" id="{48FD4900-B1A6-4613-034F-A777350BBAC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68" name="shapetype_202" hidden="1">
          <a:extLst>
            <a:ext uri="{FF2B5EF4-FFF2-40B4-BE49-F238E27FC236}">
              <a16:creationId xmlns:a16="http://schemas.microsoft.com/office/drawing/2014/main" id="{3E5EE038-71AA-E453-CFED-3260B87DD67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66" name="shapetype_202" hidden="1">
          <a:extLst>
            <a:ext uri="{FF2B5EF4-FFF2-40B4-BE49-F238E27FC236}">
              <a16:creationId xmlns:a16="http://schemas.microsoft.com/office/drawing/2014/main" id="{6D295E0E-EAD4-7942-2F5E-90C99BCFC77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64" name="shapetype_202" hidden="1">
          <a:extLst>
            <a:ext uri="{FF2B5EF4-FFF2-40B4-BE49-F238E27FC236}">
              <a16:creationId xmlns:a16="http://schemas.microsoft.com/office/drawing/2014/main" id="{EBF66A0E-812B-0F77-40D7-B282C9B726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62" name="shapetype_202" hidden="1">
          <a:extLst>
            <a:ext uri="{FF2B5EF4-FFF2-40B4-BE49-F238E27FC236}">
              <a16:creationId xmlns:a16="http://schemas.microsoft.com/office/drawing/2014/main" id="{883FC3DA-BF14-E568-D4C2-56E4238185D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60" name="shapetype_202" hidden="1">
          <a:extLst>
            <a:ext uri="{FF2B5EF4-FFF2-40B4-BE49-F238E27FC236}">
              <a16:creationId xmlns:a16="http://schemas.microsoft.com/office/drawing/2014/main" id="{D5C2F0D3-A2AA-C5CD-6C9D-5D7F3C0157C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58" name="shapetype_202" hidden="1">
          <a:extLst>
            <a:ext uri="{FF2B5EF4-FFF2-40B4-BE49-F238E27FC236}">
              <a16:creationId xmlns:a16="http://schemas.microsoft.com/office/drawing/2014/main" id="{7E383321-7BD7-28C1-1BE1-06B46B2C86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56" name="shapetype_202" hidden="1">
          <a:extLst>
            <a:ext uri="{FF2B5EF4-FFF2-40B4-BE49-F238E27FC236}">
              <a16:creationId xmlns:a16="http://schemas.microsoft.com/office/drawing/2014/main" id="{73BDA351-EED3-B916-3365-E34C02D9D56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54" name="shapetype_202" hidden="1">
          <a:extLst>
            <a:ext uri="{FF2B5EF4-FFF2-40B4-BE49-F238E27FC236}">
              <a16:creationId xmlns:a16="http://schemas.microsoft.com/office/drawing/2014/main" id="{57447835-36BD-A229-D476-BDBC72468FF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52" name="shapetype_202" hidden="1">
          <a:extLst>
            <a:ext uri="{FF2B5EF4-FFF2-40B4-BE49-F238E27FC236}">
              <a16:creationId xmlns:a16="http://schemas.microsoft.com/office/drawing/2014/main" id="{F245457F-914B-F28C-9F50-9C6A7B545B7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50" name="shapetype_202" hidden="1">
          <a:extLst>
            <a:ext uri="{FF2B5EF4-FFF2-40B4-BE49-F238E27FC236}">
              <a16:creationId xmlns:a16="http://schemas.microsoft.com/office/drawing/2014/main" id="{62F20A8F-5A8F-4FDB-E6DE-A76B27B9E73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48" name="shapetype_202" hidden="1">
          <a:extLst>
            <a:ext uri="{FF2B5EF4-FFF2-40B4-BE49-F238E27FC236}">
              <a16:creationId xmlns:a16="http://schemas.microsoft.com/office/drawing/2014/main" id="{0586FB56-673D-9A15-DB4E-BE334333676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46" name="shapetype_202" hidden="1">
          <a:extLst>
            <a:ext uri="{FF2B5EF4-FFF2-40B4-BE49-F238E27FC236}">
              <a16:creationId xmlns:a16="http://schemas.microsoft.com/office/drawing/2014/main" id="{31DD3847-F117-CD2A-B721-BDA3DCFC894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44" name="shapetype_202" hidden="1">
          <a:extLst>
            <a:ext uri="{FF2B5EF4-FFF2-40B4-BE49-F238E27FC236}">
              <a16:creationId xmlns:a16="http://schemas.microsoft.com/office/drawing/2014/main" id="{88C40275-B9E2-4925-1376-DE03963268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42" name="shapetype_202" hidden="1">
          <a:extLst>
            <a:ext uri="{FF2B5EF4-FFF2-40B4-BE49-F238E27FC236}">
              <a16:creationId xmlns:a16="http://schemas.microsoft.com/office/drawing/2014/main" id="{88041250-291A-2A8F-BA5A-85BB368A5CF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40" name="shapetype_202" hidden="1">
          <a:extLst>
            <a:ext uri="{FF2B5EF4-FFF2-40B4-BE49-F238E27FC236}">
              <a16:creationId xmlns:a16="http://schemas.microsoft.com/office/drawing/2014/main" id="{591F4837-B44A-6FA0-F835-AD99CD0F86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38" name="shapetype_202" hidden="1">
          <a:extLst>
            <a:ext uri="{FF2B5EF4-FFF2-40B4-BE49-F238E27FC236}">
              <a16:creationId xmlns:a16="http://schemas.microsoft.com/office/drawing/2014/main" id="{00CB5E6E-3748-2D9C-011A-CE619E8B74F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36" name="shapetype_202" hidden="1">
          <a:extLst>
            <a:ext uri="{FF2B5EF4-FFF2-40B4-BE49-F238E27FC236}">
              <a16:creationId xmlns:a16="http://schemas.microsoft.com/office/drawing/2014/main" id="{75FA77D6-2747-52FF-FE11-2C3730BCCE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34" name="shapetype_202" hidden="1">
          <a:extLst>
            <a:ext uri="{FF2B5EF4-FFF2-40B4-BE49-F238E27FC236}">
              <a16:creationId xmlns:a16="http://schemas.microsoft.com/office/drawing/2014/main" id="{9A21FD66-185C-FA85-E896-740A75EACBA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32" name="shapetype_202" hidden="1">
          <a:extLst>
            <a:ext uri="{FF2B5EF4-FFF2-40B4-BE49-F238E27FC236}">
              <a16:creationId xmlns:a16="http://schemas.microsoft.com/office/drawing/2014/main" id="{0303A6F4-77E2-73D6-CE63-A09F38F0F96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30" name="shapetype_202" hidden="1">
          <a:extLst>
            <a:ext uri="{FF2B5EF4-FFF2-40B4-BE49-F238E27FC236}">
              <a16:creationId xmlns:a16="http://schemas.microsoft.com/office/drawing/2014/main" id="{85021C0A-944E-68B2-AC7D-B7F1C04250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28" name="shapetype_202" hidden="1">
          <a:extLst>
            <a:ext uri="{FF2B5EF4-FFF2-40B4-BE49-F238E27FC236}">
              <a16:creationId xmlns:a16="http://schemas.microsoft.com/office/drawing/2014/main" id="{3309B32A-50DC-A4B6-83E5-688517102E1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26" name="shapetype_202" hidden="1">
          <a:extLst>
            <a:ext uri="{FF2B5EF4-FFF2-40B4-BE49-F238E27FC236}">
              <a16:creationId xmlns:a16="http://schemas.microsoft.com/office/drawing/2014/main" id="{2BEBC2EF-A165-073A-DEEB-BA98B3957C5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24" name="shapetype_202" hidden="1">
          <a:extLst>
            <a:ext uri="{FF2B5EF4-FFF2-40B4-BE49-F238E27FC236}">
              <a16:creationId xmlns:a16="http://schemas.microsoft.com/office/drawing/2014/main" id="{FF8C4984-1E2F-CCFF-D108-94188A74871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22" name="shapetype_202" hidden="1">
          <a:extLst>
            <a:ext uri="{FF2B5EF4-FFF2-40B4-BE49-F238E27FC236}">
              <a16:creationId xmlns:a16="http://schemas.microsoft.com/office/drawing/2014/main" id="{A7832EC8-2A66-49A1-0D14-2053E7231EE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20" name="shapetype_202" hidden="1">
          <a:extLst>
            <a:ext uri="{FF2B5EF4-FFF2-40B4-BE49-F238E27FC236}">
              <a16:creationId xmlns:a16="http://schemas.microsoft.com/office/drawing/2014/main" id="{3A1C0F19-3B7E-D003-37AC-4210B48F8A6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18" name="shapetype_202" hidden="1">
          <a:extLst>
            <a:ext uri="{FF2B5EF4-FFF2-40B4-BE49-F238E27FC236}">
              <a16:creationId xmlns:a16="http://schemas.microsoft.com/office/drawing/2014/main" id="{6B708F6F-2849-E8EC-FFCF-A4A5CAC87B5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16" name="shapetype_202" hidden="1">
          <a:extLst>
            <a:ext uri="{FF2B5EF4-FFF2-40B4-BE49-F238E27FC236}">
              <a16:creationId xmlns:a16="http://schemas.microsoft.com/office/drawing/2014/main" id="{18F04566-4639-B156-10C3-9FA79F7FCC7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14" name="shapetype_202" hidden="1">
          <a:extLst>
            <a:ext uri="{FF2B5EF4-FFF2-40B4-BE49-F238E27FC236}">
              <a16:creationId xmlns:a16="http://schemas.microsoft.com/office/drawing/2014/main" id="{E39BF503-313A-CDFA-39E2-CA3E5570010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12" name="shapetype_202" hidden="1">
          <a:extLst>
            <a:ext uri="{FF2B5EF4-FFF2-40B4-BE49-F238E27FC236}">
              <a16:creationId xmlns:a16="http://schemas.microsoft.com/office/drawing/2014/main" id="{17C9BC60-2AE3-79A4-EC2D-F2C26A6B899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10" name="shapetype_202" hidden="1">
          <a:extLst>
            <a:ext uri="{FF2B5EF4-FFF2-40B4-BE49-F238E27FC236}">
              <a16:creationId xmlns:a16="http://schemas.microsoft.com/office/drawing/2014/main" id="{D0DCA9A5-C2BA-525B-D202-09EA3DE5A8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08" name="shapetype_202" hidden="1">
          <a:extLst>
            <a:ext uri="{FF2B5EF4-FFF2-40B4-BE49-F238E27FC236}">
              <a16:creationId xmlns:a16="http://schemas.microsoft.com/office/drawing/2014/main" id="{40277FF6-855B-CC85-3AFA-D068CF2E614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06" name="shapetype_202" hidden="1">
          <a:extLst>
            <a:ext uri="{FF2B5EF4-FFF2-40B4-BE49-F238E27FC236}">
              <a16:creationId xmlns:a16="http://schemas.microsoft.com/office/drawing/2014/main" id="{2FB80B20-E152-B1CC-734B-AC46605B6EF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04" name="shapetype_202" hidden="1">
          <a:extLst>
            <a:ext uri="{FF2B5EF4-FFF2-40B4-BE49-F238E27FC236}">
              <a16:creationId xmlns:a16="http://schemas.microsoft.com/office/drawing/2014/main" id="{4DD95572-5397-8F04-3DA8-24EA03A1A85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02" name="shapetype_202" hidden="1">
          <a:extLst>
            <a:ext uri="{FF2B5EF4-FFF2-40B4-BE49-F238E27FC236}">
              <a16:creationId xmlns:a16="http://schemas.microsoft.com/office/drawing/2014/main" id="{6A7F2186-F2CF-B25C-9D1E-AB409EA682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00" name="shapetype_202" hidden="1">
          <a:extLst>
            <a:ext uri="{FF2B5EF4-FFF2-40B4-BE49-F238E27FC236}">
              <a16:creationId xmlns:a16="http://schemas.microsoft.com/office/drawing/2014/main" id="{064D4281-5251-6345-DA11-0FD8052AC1C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98" name="shapetype_202" hidden="1">
          <a:extLst>
            <a:ext uri="{FF2B5EF4-FFF2-40B4-BE49-F238E27FC236}">
              <a16:creationId xmlns:a16="http://schemas.microsoft.com/office/drawing/2014/main" id="{49AA1F91-5630-8BA8-6F05-0EE13BE0259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96" name="shapetype_202" hidden="1">
          <a:extLst>
            <a:ext uri="{FF2B5EF4-FFF2-40B4-BE49-F238E27FC236}">
              <a16:creationId xmlns:a16="http://schemas.microsoft.com/office/drawing/2014/main" id="{0634BBB0-3090-FF2D-ED68-D9C7805499B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94" name="shapetype_202" hidden="1">
          <a:extLst>
            <a:ext uri="{FF2B5EF4-FFF2-40B4-BE49-F238E27FC236}">
              <a16:creationId xmlns:a16="http://schemas.microsoft.com/office/drawing/2014/main" id="{5F792D86-70F4-84F9-C0A2-950645FA77D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92" name="shapetype_202" hidden="1">
          <a:extLst>
            <a:ext uri="{FF2B5EF4-FFF2-40B4-BE49-F238E27FC236}">
              <a16:creationId xmlns:a16="http://schemas.microsoft.com/office/drawing/2014/main" id="{A9068E77-0044-5FF0-2188-FCF7C775477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90" name="shapetype_202" hidden="1">
          <a:extLst>
            <a:ext uri="{FF2B5EF4-FFF2-40B4-BE49-F238E27FC236}">
              <a16:creationId xmlns:a16="http://schemas.microsoft.com/office/drawing/2014/main" id="{8D045204-B526-6B71-3996-8FC6943FE73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88" name="shapetype_202" hidden="1">
          <a:extLst>
            <a:ext uri="{FF2B5EF4-FFF2-40B4-BE49-F238E27FC236}">
              <a16:creationId xmlns:a16="http://schemas.microsoft.com/office/drawing/2014/main" id="{7D0C68FE-0C87-7B6E-3DF8-0D83A02ABC1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86" name="shapetype_202" hidden="1">
          <a:extLst>
            <a:ext uri="{FF2B5EF4-FFF2-40B4-BE49-F238E27FC236}">
              <a16:creationId xmlns:a16="http://schemas.microsoft.com/office/drawing/2014/main" id="{785EC0B0-EADC-21D1-3ABD-73BD77A1E04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84" name="shapetype_202" hidden="1">
          <a:extLst>
            <a:ext uri="{FF2B5EF4-FFF2-40B4-BE49-F238E27FC236}">
              <a16:creationId xmlns:a16="http://schemas.microsoft.com/office/drawing/2014/main" id="{357CFC2B-9A1C-C57D-C6C6-13DFA07ED5B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82" name="shapetype_202" hidden="1">
          <a:extLst>
            <a:ext uri="{FF2B5EF4-FFF2-40B4-BE49-F238E27FC236}">
              <a16:creationId xmlns:a16="http://schemas.microsoft.com/office/drawing/2014/main" id="{3AA442E0-2E40-2071-0692-AFECA45E987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80" name="shapetype_202" hidden="1">
          <a:extLst>
            <a:ext uri="{FF2B5EF4-FFF2-40B4-BE49-F238E27FC236}">
              <a16:creationId xmlns:a16="http://schemas.microsoft.com/office/drawing/2014/main" id="{BD4BE33D-DB03-A949-E6A7-019CF6885CF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78" name="shapetype_202" hidden="1">
          <a:extLst>
            <a:ext uri="{FF2B5EF4-FFF2-40B4-BE49-F238E27FC236}">
              <a16:creationId xmlns:a16="http://schemas.microsoft.com/office/drawing/2014/main" id="{9EE6BD2F-BAA8-7586-CD2A-23C6671DAB3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76" name="shapetype_202" hidden="1">
          <a:extLst>
            <a:ext uri="{FF2B5EF4-FFF2-40B4-BE49-F238E27FC236}">
              <a16:creationId xmlns:a16="http://schemas.microsoft.com/office/drawing/2014/main" id="{0084CB9F-9094-8141-1F00-977E18C0537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74" name="shapetype_202" hidden="1">
          <a:extLst>
            <a:ext uri="{FF2B5EF4-FFF2-40B4-BE49-F238E27FC236}">
              <a16:creationId xmlns:a16="http://schemas.microsoft.com/office/drawing/2014/main" id="{3F7E16F8-9FEF-3A2F-0EEE-B1446EAEC42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72" name="shapetype_202" hidden="1">
          <a:extLst>
            <a:ext uri="{FF2B5EF4-FFF2-40B4-BE49-F238E27FC236}">
              <a16:creationId xmlns:a16="http://schemas.microsoft.com/office/drawing/2014/main" id="{9D223780-EAFE-DDE6-8C20-0ABEA0C97D4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70" name="shapetype_202" hidden="1">
          <a:extLst>
            <a:ext uri="{FF2B5EF4-FFF2-40B4-BE49-F238E27FC236}">
              <a16:creationId xmlns:a16="http://schemas.microsoft.com/office/drawing/2014/main" id="{069E4E86-7780-EBF1-DB3D-4E0D2C698E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68" name="shapetype_202" hidden="1">
          <a:extLst>
            <a:ext uri="{FF2B5EF4-FFF2-40B4-BE49-F238E27FC236}">
              <a16:creationId xmlns:a16="http://schemas.microsoft.com/office/drawing/2014/main" id="{C6054237-D6F3-C4CF-E6E7-8284848ACD0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66" name="shapetype_202" hidden="1">
          <a:extLst>
            <a:ext uri="{FF2B5EF4-FFF2-40B4-BE49-F238E27FC236}">
              <a16:creationId xmlns:a16="http://schemas.microsoft.com/office/drawing/2014/main" id="{9173AAC2-ECB3-45AF-51EF-EF89E4A0C06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64" name="shapetype_202" hidden="1">
          <a:extLst>
            <a:ext uri="{FF2B5EF4-FFF2-40B4-BE49-F238E27FC236}">
              <a16:creationId xmlns:a16="http://schemas.microsoft.com/office/drawing/2014/main" id="{B5006CCF-E1E9-1961-1D15-0EB29B349E1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62" name="shapetype_202" hidden="1">
          <a:extLst>
            <a:ext uri="{FF2B5EF4-FFF2-40B4-BE49-F238E27FC236}">
              <a16:creationId xmlns:a16="http://schemas.microsoft.com/office/drawing/2014/main" id="{C05E7BC3-B25F-72D1-891B-4B466374F85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60" name="shapetype_202" hidden="1">
          <a:extLst>
            <a:ext uri="{FF2B5EF4-FFF2-40B4-BE49-F238E27FC236}">
              <a16:creationId xmlns:a16="http://schemas.microsoft.com/office/drawing/2014/main" id="{16D3181B-0EEE-0551-DCF7-0DBE7C79BCB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58" name="shapetype_202" hidden="1">
          <a:extLst>
            <a:ext uri="{FF2B5EF4-FFF2-40B4-BE49-F238E27FC236}">
              <a16:creationId xmlns:a16="http://schemas.microsoft.com/office/drawing/2014/main" id="{D111D119-CDE3-0053-FF88-012B71A0878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56" name="shapetype_202" hidden="1">
          <a:extLst>
            <a:ext uri="{FF2B5EF4-FFF2-40B4-BE49-F238E27FC236}">
              <a16:creationId xmlns:a16="http://schemas.microsoft.com/office/drawing/2014/main" id="{55EC4CBC-D71D-56A5-F04C-783C0E978DC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54" name="shapetype_202" hidden="1">
          <a:extLst>
            <a:ext uri="{FF2B5EF4-FFF2-40B4-BE49-F238E27FC236}">
              <a16:creationId xmlns:a16="http://schemas.microsoft.com/office/drawing/2014/main" id="{653BE651-5D1F-E32A-3D44-4B28D15E92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52" name="shapetype_202" hidden="1">
          <a:extLst>
            <a:ext uri="{FF2B5EF4-FFF2-40B4-BE49-F238E27FC236}">
              <a16:creationId xmlns:a16="http://schemas.microsoft.com/office/drawing/2014/main" id="{D913057D-0D6F-1B1F-932D-FB18B4F6BF6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50" name="shapetype_202" hidden="1">
          <a:extLst>
            <a:ext uri="{FF2B5EF4-FFF2-40B4-BE49-F238E27FC236}">
              <a16:creationId xmlns:a16="http://schemas.microsoft.com/office/drawing/2014/main" id="{0C66B051-56E0-D30C-E9FB-92CBD3E7C1E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48" name="shapetype_202" hidden="1">
          <a:extLst>
            <a:ext uri="{FF2B5EF4-FFF2-40B4-BE49-F238E27FC236}">
              <a16:creationId xmlns:a16="http://schemas.microsoft.com/office/drawing/2014/main" id="{39DDD247-47AE-4933-DEAE-77CA39B2E3C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46" name="shapetype_202" hidden="1">
          <a:extLst>
            <a:ext uri="{FF2B5EF4-FFF2-40B4-BE49-F238E27FC236}">
              <a16:creationId xmlns:a16="http://schemas.microsoft.com/office/drawing/2014/main" id="{94E79FEF-3E6F-44E7-084C-2C305553C08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44" name="shapetype_202" hidden="1">
          <a:extLst>
            <a:ext uri="{FF2B5EF4-FFF2-40B4-BE49-F238E27FC236}">
              <a16:creationId xmlns:a16="http://schemas.microsoft.com/office/drawing/2014/main" id="{52BC72C9-D191-F7CA-4DC8-861EA743C17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42" name="shapetype_202" hidden="1">
          <a:extLst>
            <a:ext uri="{FF2B5EF4-FFF2-40B4-BE49-F238E27FC236}">
              <a16:creationId xmlns:a16="http://schemas.microsoft.com/office/drawing/2014/main" id="{18B557B2-2E54-9D0A-EC03-11535AD8173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40" name="shapetype_202" hidden="1">
          <a:extLst>
            <a:ext uri="{FF2B5EF4-FFF2-40B4-BE49-F238E27FC236}">
              <a16:creationId xmlns:a16="http://schemas.microsoft.com/office/drawing/2014/main" id="{14433CB0-28B1-A933-628A-3BA19AC71B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38" name="shapetype_202" hidden="1">
          <a:extLst>
            <a:ext uri="{FF2B5EF4-FFF2-40B4-BE49-F238E27FC236}">
              <a16:creationId xmlns:a16="http://schemas.microsoft.com/office/drawing/2014/main" id="{A1F71BB6-432C-AF44-8563-7F527E5BDA1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36" name="shapetype_202" hidden="1">
          <a:extLst>
            <a:ext uri="{FF2B5EF4-FFF2-40B4-BE49-F238E27FC236}">
              <a16:creationId xmlns:a16="http://schemas.microsoft.com/office/drawing/2014/main" id="{12EB0815-527D-13CA-86C2-A24B31C748A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34" name="shapetype_202" hidden="1">
          <a:extLst>
            <a:ext uri="{FF2B5EF4-FFF2-40B4-BE49-F238E27FC236}">
              <a16:creationId xmlns:a16="http://schemas.microsoft.com/office/drawing/2014/main" id="{4565CC95-FC5B-E721-6EC0-87069A7A9FB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32" name="shapetype_202" hidden="1">
          <a:extLst>
            <a:ext uri="{FF2B5EF4-FFF2-40B4-BE49-F238E27FC236}">
              <a16:creationId xmlns:a16="http://schemas.microsoft.com/office/drawing/2014/main" id="{8E595D36-77F3-D0E0-12A3-2AE64264707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30" name="shapetype_202" hidden="1">
          <a:extLst>
            <a:ext uri="{FF2B5EF4-FFF2-40B4-BE49-F238E27FC236}">
              <a16:creationId xmlns:a16="http://schemas.microsoft.com/office/drawing/2014/main" id="{280EAA7F-58B6-6A65-4598-06DAFD094E4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28" name="shapetype_202" hidden="1">
          <a:extLst>
            <a:ext uri="{FF2B5EF4-FFF2-40B4-BE49-F238E27FC236}">
              <a16:creationId xmlns:a16="http://schemas.microsoft.com/office/drawing/2014/main" id="{D2B96F5E-F15D-B830-1157-33C0533EEDA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26" name="shapetype_202" hidden="1">
          <a:extLst>
            <a:ext uri="{FF2B5EF4-FFF2-40B4-BE49-F238E27FC236}">
              <a16:creationId xmlns:a16="http://schemas.microsoft.com/office/drawing/2014/main" id="{E6FADC85-F435-FCB2-270F-D5D0848F14A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24" name="shapetype_202" hidden="1">
          <a:extLst>
            <a:ext uri="{FF2B5EF4-FFF2-40B4-BE49-F238E27FC236}">
              <a16:creationId xmlns:a16="http://schemas.microsoft.com/office/drawing/2014/main" id="{430E50FB-72FB-D21B-46DF-8F0CEA4BDB1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22" name="shapetype_202" hidden="1">
          <a:extLst>
            <a:ext uri="{FF2B5EF4-FFF2-40B4-BE49-F238E27FC236}">
              <a16:creationId xmlns:a16="http://schemas.microsoft.com/office/drawing/2014/main" id="{5020A0B8-AE27-9F96-EAFB-53D9AA0DF42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20" name="shapetype_202" hidden="1">
          <a:extLst>
            <a:ext uri="{FF2B5EF4-FFF2-40B4-BE49-F238E27FC236}">
              <a16:creationId xmlns:a16="http://schemas.microsoft.com/office/drawing/2014/main" id="{6CDDAD1E-027E-2ABD-5243-89BA9B49DC4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18" name="shapetype_202" hidden="1">
          <a:extLst>
            <a:ext uri="{FF2B5EF4-FFF2-40B4-BE49-F238E27FC236}">
              <a16:creationId xmlns:a16="http://schemas.microsoft.com/office/drawing/2014/main" id="{D53F9514-A232-22EB-831F-B275E83E3FD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16" name="shapetype_202" hidden="1">
          <a:extLst>
            <a:ext uri="{FF2B5EF4-FFF2-40B4-BE49-F238E27FC236}">
              <a16:creationId xmlns:a16="http://schemas.microsoft.com/office/drawing/2014/main" id="{A0F519A1-399D-9B14-33D3-A65D667563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14" name="shapetype_202" hidden="1">
          <a:extLst>
            <a:ext uri="{FF2B5EF4-FFF2-40B4-BE49-F238E27FC236}">
              <a16:creationId xmlns:a16="http://schemas.microsoft.com/office/drawing/2014/main" id="{90747C8E-9D9C-C3D6-7F20-B5E60EF25ED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12" name="shapetype_202" hidden="1">
          <a:extLst>
            <a:ext uri="{FF2B5EF4-FFF2-40B4-BE49-F238E27FC236}">
              <a16:creationId xmlns:a16="http://schemas.microsoft.com/office/drawing/2014/main" id="{E326A1F7-050E-D344-FD6A-50938755543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10" name="shapetype_202" hidden="1">
          <a:extLst>
            <a:ext uri="{FF2B5EF4-FFF2-40B4-BE49-F238E27FC236}">
              <a16:creationId xmlns:a16="http://schemas.microsoft.com/office/drawing/2014/main" id="{28365B61-054A-A9C5-B2EF-372322F4F6B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08" name="shapetype_202" hidden="1">
          <a:extLst>
            <a:ext uri="{FF2B5EF4-FFF2-40B4-BE49-F238E27FC236}">
              <a16:creationId xmlns:a16="http://schemas.microsoft.com/office/drawing/2014/main" id="{49318736-6FE9-DD8F-4E72-ABCAB80FCBD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06" name="shapetype_202" hidden="1">
          <a:extLst>
            <a:ext uri="{FF2B5EF4-FFF2-40B4-BE49-F238E27FC236}">
              <a16:creationId xmlns:a16="http://schemas.microsoft.com/office/drawing/2014/main" id="{F1765FE8-EF6C-2A4A-D89D-D8382B7730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04" name="shapetype_202" hidden="1">
          <a:extLst>
            <a:ext uri="{FF2B5EF4-FFF2-40B4-BE49-F238E27FC236}">
              <a16:creationId xmlns:a16="http://schemas.microsoft.com/office/drawing/2014/main" id="{CBC732CD-A65A-506D-E530-F8922C65B78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02" name="shapetype_202" hidden="1">
          <a:extLst>
            <a:ext uri="{FF2B5EF4-FFF2-40B4-BE49-F238E27FC236}">
              <a16:creationId xmlns:a16="http://schemas.microsoft.com/office/drawing/2014/main" id="{44B44F87-CA23-68A1-5BB2-703EF10A531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00" name="shapetype_202" hidden="1">
          <a:extLst>
            <a:ext uri="{FF2B5EF4-FFF2-40B4-BE49-F238E27FC236}">
              <a16:creationId xmlns:a16="http://schemas.microsoft.com/office/drawing/2014/main" id="{0C35A91D-C61E-453C-CB59-9024F8515F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98" name="shapetype_202" hidden="1">
          <a:extLst>
            <a:ext uri="{FF2B5EF4-FFF2-40B4-BE49-F238E27FC236}">
              <a16:creationId xmlns:a16="http://schemas.microsoft.com/office/drawing/2014/main" id="{0C7BB439-E93A-05CC-3853-814127D3A28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96" name="shapetype_202" hidden="1">
          <a:extLst>
            <a:ext uri="{FF2B5EF4-FFF2-40B4-BE49-F238E27FC236}">
              <a16:creationId xmlns:a16="http://schemas.microsoft.com/office/drawing/2014/main" id="{878A142F-073A-D675-8A7D-9B477DC7028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94" name="shapetype_202" hidden="1">
          <a:extLst>
            <a:ext uri="{FF2B5EF4-FFF2-40B4-BE49-F238E27FC236}">
              <a16:creationId xmlns:a16="http://schemas.microsoft.com/office/drawing/2014/main" id="{ABC09B31-58C7-DEB7-7C1E-C52C1ABC319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92" name="shapetype_202" hidden="1">
          <a:extLst>
            <a:ext uri="{FF2B5EF4-FFF2-40B4-BE49-F238E27FC236}">
              <a16:creationId xmlns:a16="http://schemas.microsoft.com/office/drawing/2014/main" id="{B93BA8F8-6FF9-B512-1E19-C52E731538C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90" name="shapetype_202" hidden="1">
          <a:extLst>
            <a:ext uri="{FF2B5EF4-FFF2-40B4-BE49-F238E27FC236}">
              <a16:creationId xmlns:a16="http://schemas.microsoft.com/office/drawing/2014/main" id="{14B7D4F3-F5FF-CBDA-0387-913409442D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88" name="shapetype_202" hidden="1">
          <a:extLst>
            <a:ext uri="{FF2B5EF4-FFF2-40B4-BE49-F238E27FC236}">
              <a16:creationId xmlns:a16="http://schemas.microsoft.com/office/drawing/2014/main" id="{937571A0-B9E7-FE5A-9C27-F39EB03A775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86" name="shapetype_202" hidden="1">
          <a:extLst>
            <a:ext uri="{FF2B5EF4-FFF2-40B4-BE49-F238E27FC236}">
              <a16:creationId xmlns:a16="http://schemas.microsoft.com/office/drawing/2014/main" id="{0CFA84F8-192B-16B0-0815-4089BEECF42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84" name="shapetype_202" hidden="1">
          <a:extLst>
            <a:ext uri="{FF2B5EF4-FFF2-40B4-BE49-F238E27FC236}">
              <a16:creationId xmlns:a16="http://schemas.microsoft.com/office/drawing/2014/main" id="{FABF592F-1068-4B54-74E6-737A51A0E4A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82" name="shapetype_202" hidden="1">
          <a:extLst>
            <a:ext uri="{FF2B5EF4-FFF2-40B4-BE49-F238E27FC236}">
              <a16:creationId xmlns:a16="http://schemas.microsoft.com/office/drawing/2014/main" id="{266C50A4-E36F-02D6-5DDD-B56E1B41037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80" name="shapetype_202" hidden="1">
          <a:extLst>
            <a:ext uri="{FF2B5EF4-FFF2-40B4-BE49-F238E27FC236}">
              <a16:creationId xmlns:a16="http://schemas.microsoft.com/office/drawing/2014/main" id="{5EDE526E-7458-6E72-DA77-A37F11C2D5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78" name="shapetype_202" hidden="1">
          <a:extLst>
            <a:ext uri="{FF2B5EF4-FFF2-40B4-BE49-F238E27FC236}">
              <a16:creationId xmlns:a16="http://schemas.microsoft.com/office/drawing/2014/main" id="{296D8814-B96C-084F-A890-125E12131E4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76" name="shapetype_202" hidden="1">
          <a:extLst>
            <a:ext uri="{FF2B5EF4-FFF2-40B4-BE49-F238E27FC236}">
              <a16:creationId xmlns:a16="http://schemas.microsoft.com/office/drawing/2014/main" id="{E630F4D1-FD0B-9847-66E6-6608F20D83D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74" name="shapetype_202" hidden="1">
          <a:extLst>
            <a:ext uri="{FF2B5EF4-FFF2-40B4-BE49-F238E27FC236}">
              <a16:creationId xmlns:a16="http://schemas.microsoft.com/office/drawing/2014/main" id="{A3C7D697-5DD1-3404-DF2A-04F1EDF5BF0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72" name="shapetype_202" hidden="1">
          <a:extLst>
            <a:ext uri="{FF2B5EF4-FFF2-40B4-BE49-F238E27FC236}">
              <a16:creationId xmlns:a16="http://schemas.microsoft.com/office/drawing/2014/main" id="{3701D607-BE3C-5EE6-C69C-9D6EF2CF01E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70" name="shapetype_202" hidden="1">
          <a:extLst>
            <a:ext uri="{FF2B5EF4-FFF2-40B4-BE49-F238E27FC236}">
              <a16:creationId xmlns:a16="http://schemas.microsoft.com/office/drawing/2014/main" id="{ACFFEDEB-E3AE-281C-2BCD-5E810C9D6D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68" name="shapetype_202" hidden="1">
          <a:extLst>
            <a:ext uri="{FF2B5EF4-FFF2-40B4-BE49-F238E27FC236}">
              <a16:creationId xmlns:a16="http://schemas.microsoft.com/office/drawing/2014/main" id="{30E40581-F584-BADB-F257-7F397DC5FD2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66" name="shapetype_202" hidden="1">
          <a:extLst>
            <a:ext uri="{FF2B5EF4-FFF2-40B4-BE49-F238E27FC236}">
              <a16:creationId xmlns:a16="http://schemas.microsoft.com/office/drawing/2014/main" id="{03DA0686-8E79-E3D6-19C2-55CEFFA8A8C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64" name="shapetype_202" hidden="1">
          <a:extLst>
            <a:ext uri="{FF2B5EF4-FFF2-40B4-BE49-F238E27FC236}">
              <a16:creationId xmlns:a16="http://schemas.microsoft.com/office/drawing/2014/main" id="{6A2101B4-DB36-3A8D-0748-D4B8E121FFE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62" name="shapetype_202" hidden="1">
          <a:extLst>
            <a:ext uri="{FF2B5EF4-FFF2-40B4-BE49-F238E27FC236}">
              <a16:creationId xmlns:a16="http://schemas.microsoft.com/office/drawing/2014/main" id="{D1594656-9702-5917-88D6-025BB73588E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60" name="shapetype_202" hidden="1">
          <a:extLst>
            <a:ext uri="{FF2B5EF4-FFF2-40B4-BE49-F238E27FC236}">
              <a16:creationId xmlns:a16="http://schemas.microsoft.com/office/drawing/2014/main" id="{DCC0D400-9039-4475-790F-C3F8211ED8F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58" name="shapetype_202" hidden="1">
          <a:extLst>
            <a:ext uri="{FF2B5EF4-FFF2-40B4-BE49-F238E27FC236}">
              <a16:creationId xmlns:a16="http://schemas.microsoft.com/office/drawing/2014/main" id="{3F77F822-B829-CADC-4743-50CAB42A09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56" name="shapetype_202" hidden="1">
          <a:extLst>
            <a:ext uri="{FF2B5EF4-FFF2-40B4-BE49-F238E27FC236}">
              <a16:creationId xmlns:a16="http://schemas.microsoft.com/office/drawing/2014/main" id="{6A8FD0EB-2C61-8D59-6E39-146AFCFE5CE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54" name="shapetype_202" hidden="1">
          <a:extLst>
            <a:ext uri="{FF2B5EF4-FFF2-40B4-BE49-F238E27FC236}">
              <a16:creationId xmlns:a16="http://schemas.microsoft.com/office/drawing/2014/main" id="{8E085682-DE54-7B8A-6A14-8A2CDF8F77F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52" name="shapetype_202" hidden="1">
          <a:extLst>
            <a:ext uri="{FF2B5EF4-FFF2-40B4-BE49-F238E27FC236}">
              <a16:creationId xmlns:a16="http://schemas.microsoft.com/office/drawing/2014/main" id="{F2A22882-B91D-6576-36D8-E0392A6D98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50" name="shapetype_202" hidden="1">
          <a:extLst>
            <a:ext uri="{FF2B5EF4-FFF2-40B4-BE49-F238E27FC236}">
              <a16:creationId xmlns:a16="http://schemas.microsoft.com/office/drawing/2014/main" id="{79953E89-7265-408C-FB1B-D852A08C15F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48" name="shapetype_202" hidden="1">
          <a:extLst>
            <a:ext uri="{FF2B5EF4-FFF2-40B4-BE49-F238E27FC236}">
              <a16:creationId xmlns:a16="http://schemas.microsoft.com/office/drawing/2014/main" id="{AA273D6E-BD7A-3692-0C66-CC19BDF0367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46" name="shapetype_202" hidden="1">
          <a:extLst>
            <a:ext uri="{FF2B5EF4-FFF2-40B4-BE49-F238E27FC236}">
              <a16:creationId xmlns:a16="http://schemas.microsoft.com/office/drawing/2014/main" id="{7E9AB677-774A-3D0B-8639-36ACD039A68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44" name="shapetype_202" hidden="1">
          <a:extLst>
            <a:ext uri="{FF2B5EF4-FFF2-40B4-BE49-F238E27FC236}">
              <a16:creationId xmlns:a16="http://schemas.microsoft.com/office/drawing/2014/main" id="{E2518974-73B5-F6DC-F8C7-1FD5055E257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42" name="shapetype_202" hidden="1">
          <a:extLst>
            <a:ext uri="{FF2B5EF4-FFF2-40B4-BE49-F238E27FC236}">
              <a16:creationId xmlns:a16="http://schemas.microsoft.com/office/drawing/2014/main" id="{7F21B923-677A-ED96-1412-4505445C6F6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40" name="shapetype_202" hidden="1">
          <a:extLst>
            <a:ext uri="{FF2B5EF4-FFF2-40B4-BE49-F238E27FC236}">
              <a16:creationId xmlns:a16="http://schemas.microsoft.com/office/drawing/2014/main" id="{4E3AC62C-428F-3EE6-4E44-DFABC899A10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38" name="shapetype_202" hidden="1">
          <a:extLst>
            <a:ext uri="{FF2B5EF4-FFF2-40B4-BE49-F238E27FC236}">
              <a16:creationId xmlns:a16="http://schemas.microsoft.com/office/drawing/2014/main" id="{1CA71765-2395-B1EB-258A-FFF592E8640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36" name="shapetype_202" hidden="1">
          <a:extLst>
            <a:ext uri="{FF2B5EF4-FFF2-40B4-BE49-F238E27FC236}">
              <a16:creationId xmlns:a16="http://schemas.microsoft.com/office/drawing/2014/main" id="{9C38FDE2-C3C2-FA34-827A-1D05E385409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34" name="shapetype_202" hidden="1">
          <a:extLst>
            <a:ext uri="{FF2B5EF4-FFF2-40B4-BE49-F238E27FC236}">
              <a16:creationId xmlns:a16="http://schemas.microsoft.com/office/drawing/2014/main" id="{61CFB313-2B71-C092-F761-0AE1FEE0B24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32" name="shapetype_202" hidden="1">
          <a:extLst>
            <a:ext uri="{FF2B5EF4-FFF2-40B4-BE49-F238E27FC236}">
              <a16:creationId xmlns:a16="http://schemas.microsoft.com/office/drawing/2014/main" id="{B0BCAE93-4B2A-21BE-8F50-8253997ECDB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30" name="shapetype_202" hidden="1">
          <a:extLst>
            <a:ext uri="{FF2B5EF4-FFF2-40B4-BE49-F238E27FC236}">
              <a16:creationId xmlns:a16="http://schemas.microsoft.com/office/drawing/2014/main" id="{BE352CC5-F293-FD06-FB50-41CD819D2D6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28" name="shapetype_202" hidden="1">
          <a:extLst>
            <a:ext uri="{FF2B5EF4-FFF2-40B4-BE49-F238E27FC236}">
              <a16:creationId xmlns:a16="http://schemas.microsoft.com/office/drawing/2014/main" id="{1C6CCF72-605E-F5D8-77EB-0DADF9735E0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26" name="shapetype_202" hidden="1">
          <a:extLst>
            <a:ext uri="{FF2B5EF4-FFF2-40B4-BE49-F238E27FC236}">
              <a16:creationId xmlns:a16="http://schemas.microsoft.com/office/drawing/2014/main" id="{362D6249-E3F6-A235-A61D-B431476D4AC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24" name="shapetype_202" hidden="1">
          <a:extLst>
            <a:ext uri="{FF2B5EF4-FFF2-40B4-BE49-F238E27FC236}">
              <a16:creationId xmlns:a16="http://schemas.microsoft.com/office/drawing/2014/main" id="{A4FEE633-15AC-A66F-F3CE-64BDD0930FA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22" name="shapetype_202" hidden="1">
          <a:extLst>
            <a:ext uri="{FF2B5EF4-FFF2-40B4-BE49-F238E27FC236}">
              <a16:creationId xmlns:a16="http://schemas.microsoft.com/office/drawing/2014/main" id="{48774006-532A-E9C5-E158-925D5D5861D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20" name="shapetype_202" hidden="1">
          <a:extLst>
            <a:ext uri="{FF2B5EF4-FFF2-40B4-BE49-F238E27FC236}">
              <a16:creationId xmlns:a16="http://schemas.microsoft.com/office/drawing/2014/main" id="{6D2FAE74-0393-E6E7-8A79-6CB1EB13EA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18" name="shapetype_202" hidden="1">
          <a:extLst>
            <a:ext uri="{FF2B5EF4-FFF2-40B4-BE49-F238E27FC236}">
              <a16:creationId xmlns:a16="http://schemas.microsoft.com/office/drawing/2014/main" id="{DBB33317-B8AA-BD81-FC3F-87DE4753F5D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16" name="shapetype_202" hidden="1">
          <a:extLst>
            <a:ext uri="{FF2B5EF4-FFF2-40B4-BE49-F238E27FC236}">
              <a16:creationId xmlns:a16="http://schemas.microsoft.com/office/drawing/2014/main" id="{857771F7-5092-3D6E-BD75-D4291D68BB2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14" name="shapetype_202" hidden="1">
          <a:extLst>
            <a:ext uri="{FF2B5EF4-FFF2-40B4-BE49-F238E27FC236}">
              <a16:creationId xmlns:a16="http://schemas.microsoft.com/office/drawing/2014/main" id="{1C389781-E933-C5F0-490E-EB47B7CC5EB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12" name="shapetype_202" hidden="1">
          <a:extLst>
            <a:ext uri="{FF2B5EF4-FFF2-40B4-BE49-F238E27FC236}">
              <a16:creationId xmlns:a16="http://schemas.microsoft.com/office/drawing/2014/main" id="{B8EB6162-53C2-40BA-FFB3-BE753569E45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10" name="shapetype_202" hidden="1">
          <a:extLst>
            <a:ext uri="{FF2B5EF4-FFF2-40B4-BE49-F238E27FC236}">
              <a16:creationId xmlns:a16="http://schemas.microsoft.com/office/drawing/2014/main" id="{338AAE7E-CE4F-28F2-FA95-4DE3310D2DC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08" name="shapetype_202" hidden="1">
          <a:extLst>
            <a:ext uri="{FF2B5EF4-FFF2-40B4-BE49-F238E27FC236}">
              <a16:creationId xmlns:a16="http://schemas.microsoft.com/office/drawing/2014/main" id="{A0757D92-9048-3CC6-7E6C-24586C30B4E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06" name="shapetype_202" hidden="1">
          <a:extLst>
            <a:ext uri="{FF2B5EF4-FFF2-40B4-BE49-F238E27FC236}">
              <a16:creationId xmlns:a16="http://schemas.microsoft.com/office/drawing/2014/main" id="{E6FEF7F0-D3D3-CBEF-2A97-63287A7C583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04" name="shapetype_202" hidden="1">
          <a:extLst>
            <a:ext uri="{FF2B5EF4-FFF2-40B4-BE49-F238E27FC236}">
              <a16:creationId xmlns:a16="http://schemas.microsoft.com/office/drawing/2014/main" id="{C514C219-AC6F-FC68-087F-5A9705927D5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02" name="shapetype_202" hidden="1">
          <a:extLst>
            <a:ext uri="{FF2B5EF4-FFF2-40B4-BE49-F238E27FC236}">
              <a16:creationId xmlns:a16="http://schemas.microsoft.com/office/drawing/2014/main" id="{DB326688-D1AA-3760-00EC-EC5925B81F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00" name="shapetype_202" hidden="1">
          <a:extLst>
            <a:ext uri="{FF2B5EF4-FFF2-40B4-BE49-F238E27FC236}">
              <a16:creationId xmlns:a16="http://schemas.microsoft.com/office/drawing/2014/main" id="{C9E90BC7-46C6-79E8-678B-7A71297F876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98" name="shapetype_202" hidden="1">
          <a:extLst>
            <a:ext uri="{FF2B5EF4-FFF2-40B4-BE49-F238E27FC236}">
              <a16:creationId xmlns:a16="http://schemas.microsoft.com/office/drawing/2014/main" id="{B3B00C87-AE7B-3F8F-CD3A-12EB35A61FC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96" name="shapetype_202" hidden="1">
          <a:extLst>
            <a:ext uri="{FF2B5EF4-FFF2-40B4-BE49-F238E27FC236}">
              <a16:creationId xmlns:a16="http://schemas.microsoft.com/office/drawing/2014/main" id="{BA89AD61-056F-B103-D870-25CECCF9DC3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94" name="shapetype_202" hidden="1">
          <a:extLst>
            <a:ext uri="{FF2B5EF4-FFF2-40B4-BE49-F238E27FC236}">
              <a16:creationId xmlns:a16="http://schemas.microsoft.com/office/drawing/2014/main" id="{A156CF5A-1514-B653-2A2A-B71CB8791FA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92" name="shapetype_202" hidden="1">
          <a:extLst>
            <a:ext uri="{FF2B5EF4-FFF2-40B4-BE49-F238E27FC236}">
              <a16:creationId xmlns:a16="http://schemas.microsoft.com/office/drawing/2014/main" id="{B2834885-1116-9F74-C052-563278B1046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90" name="shapetype_202" hidden="1">
          <a:extLst>
            <a:ext uri="{FF2B5EF4-FFF2-40B4-BE49-F238E27FC236}">
              <a16:creationId xmlns:a16="http://schemas.microsoft.com/office/drawing/2014/main" id="{C2F5667D-A404-16D8-8BA7-574E49FA0B8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88" name="shapetype_202" hidden="1">
          <a:extLst>
            <a:ext uri="{FF2B5EF4-FFF2-40B4-BE49-F238E27FC236}">
              <a16:creationId xmlns:a16="http://schemas.microsoft.com/office/drawing/2014/main" id="{B136EB74-E760-7E07-3DD7-DAEA8449D5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86" name="shapetype_202" hidden="1">
          <a:extLst>
            <a:ext uri="{FF2B5EF4-FFF2-40B4-BE49-F238E27FC236}">
              <a16:creationId xmlns:a16="http://schemas.microsoft.com/office/drawing/2014/main" id="{916C1A7A-BABE-7CBD-585C-EC03102C10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84" name="shapetype_202" hidden="1">
          <a:extLst>
            <a:ext uri="{FF2B5EF4-FFF2-40B4-BE49-F238E27FC236}">
              <a16:creationId xmlns:a16="http://schemas.microsoft.com/office/drawing/2014/main" id="{B1399CF5-1F31-C446-4325-0D26B88A039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82" name="shapetype_202" hidden="1">
          <a:extLst>
            <a:ext uri="{FF2B5EF4-FFF2-40B4-BE49-F238E27FC236}">
              <a16:creationId xmlns:a16="http://schemas.microsoft.com/office/drawing/2014/main" id="{2ED975A4-1ABD-13F6-FBB6-564EE5558C8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80" name="shapetype_202" hidden="1">
          <a:extLst>
            <a:ext uri="{FF2B5EF4-FFF2-40B4-BE49-F238E27FC236}">
              <a16:creationId xmlns:a16="http://schemas.microsoft.com/office/drawing/2014/main" id="{630A1E73-7C7B-341F-CC87-A2D43D08F64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78" name="shapetype_202" hidden="1">
          <a:extLst>
            <a:ext uri="{FF2B5EF4-FFF2-40B4-BE49-F238E27FC236}">
              <a16:creationId xmlns:a16="http://schemas.microsoft.com/office/drawing/2014/main" id="{B3C0A935-8A02-75E3-8894-3F542659DE8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76" name="shapetype_202" hidden="1">
          <a:extLst>
            <a:ext uri="{FF2B5EF4-FFF2-40B4-BE49-F238E27FC236}">
              <a16:creationId xmlns:a16="http://schemas.microsoft.com/office/drawing/2014/main" id="{C198D16B-3828-259A-8089-42F05094AD7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74" name="shapetype_202" hidden="1">
          <a:extLst>
            <a:ext uri="{FF2B5EF4-FFF2-40B4-BE49-F238E27FC236}">
              <a16:creationId xmlns:a16="http://schemas.microsoft.com/office/drawing/2014/main" id="{6BB11835-63D0-89AB-796F-6EC49022B78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72" name="shapetype_202" hidden="1">
          <a:extLst>
            <a:ext uri="{FF2B5EF4-FFF2-40B4-BE49-F238E27FC236}">
              <a16:creationId xmlns:a16="http://schemas.microsoft.com/office/drawing/2014/main" id="{52CA4B75-E604-4DFF-B493-2CD252484EF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70" name="shapetype_202" hidden="1">
          <a:extLst>
            <a:ext uri="{FF2B5EF4-FFF2-40B4-BE49-F238E27FC236}">
              <a16:creationId xmlns:a16="http://schemas.microsoft.com/office/drawing/2014/main" id="{3EAE0786-1173-5DDF-C352-18736C5F51F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68" name="shapetype_202" hidden="1">
          <a:extLst>
            <a:ext uri="{FF2B5EF4-FFF2-40B4-BE49-F238E27FC236}">
              <a16:creationId xmlns:a16="http://schemas.microsoft.com/office/drawing/2014/main" id="{7F2AA39A-2CC8-FBBB-809D-778CAE2078A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66" name="shapetype_202" hidden="1">
          <a:extLst>
            <a:ext uri="{FF2B5EF4-FFF2-40B4-BE49-F238E27FC236}">
              <a16:creationId xmlns:a16="http://schemas.microsoft.com/office/drawing/2014/main" id="{CAE5AEEF-8271-1C35-FEFF-F46E7A8C45D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64" name="shapetype_202" hidden="1">
          <a:extLst>
            <a:ext uri="{FF2B5EF4-FFF2-40B4-BE49-F238E27FC236}">
              <a16:creationId xmlns:a16="http://schemas.microsoft.com/office/drawing/2014/main" id="{F38434CA-EA6A-4F14-F024-E5E47D14EB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62" name="shapetype_202" hidden="1">
          <a:extLst>
            <a:ext uri="{FF2B5EF4-FFF2-40B4-BE49-F238E27FC236}">
              <a16:creationId xmlns:a16="http://schemas.microsoft.com/office/drawing/2014/main" id="{87BAE396-B8A1-4E14-BC1C-5AF8F5A1F7E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60" name="shapetype_202" hidden="1">
          <a:extLst>
            <a:ext uri="{FF2B5EF4-FFF2-40B4-BE49-F238E27FC236}">
              <a16:creationId xmlns:a16="http://schemas.microsoft.com/office/drawing/2014/main" id="{E798FCAB-9292-ADC2-79C7-28E1222B6D2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58" name="shapetype_202" hidden="1">
          <a:extLst>
            <a:ext uri="{FF2B5EF4-FFF2-40B4-BE49-F238E27FC236}">
              <a16:creationId xmlns:a16="http://schemas.microsoft.com/office/drawing/2014/main" id="{617C3A0E-08C7-6E13-45EC-687DFD5AF4E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56" name="shapetype_202" hidden="1">
          <a:extLst>
            <a:ext uri="{FF2B5EF4-FFF2-40B4-BE49-F238E27FC236}">
              <a16:creationId xmlns:a16="http://schemas.microsoft.com/office/drawing/2014/main" id="{ADDF5FCA-7707-B403-F13C-9990444349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54" name="shapetype_202" hidden="1">
          <a:extLst>
            <a:ext uri="{FF2B5EF4-FFF2-40B4-BE49-F238E27FC236}">
              <a16:creationId xmlns:a16="http://schemas.microsoft.com/office/drawing/2014/main" id="{751BDFB8-A8E0-359E-3120-328365069ED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52" name="shapetype_202" hidden="1">
          <a:extLst>
            <a:ext uri="{FF2B5EF4-FFF2-40B4-BE49-F238E27FC236}">
              <a16:creationId xmlns:a16="http://schemas.microsoft.com/office/drawing/2014/main" id="{4FF20D11-CCB0-A172-120E-054BC647436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50" name="shapetype_202" hidden="1">
          <a:extLst>
            <a:ext uri="{FF2B5EF4-FFF2-40B4-BE49-F238E27FC236}">
              <a16:creationId xmlns:a16="http://schemas.microsoft.com/office/drawing/2014/main" id="{138D32F2-683F-DD8A-FE39-F8FDABA9C5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48" name="shapetype_202" hidden="1">
          <a:extLst>
            <a:ext uri="{FF2B5EF4-FFF2-40B4-BE49-F238E27FC236}">
              <a16:creationId xmlns:a16="http://schemas.microsoft.com/office/drawing/2014/main" id="{9DAAB059-1AE0-29CA-94F7-B02136962F1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46" name="shapetype_202" hidden="1">
          <a:extLst>
            <a:ext uri="{FF2B5EF4-FFF2-40B4-BE49-F238E27FC236}">
              <a16:creationId xmlns:a16="http://schemas.microsoft.com/office/drawing/2014/main" id="{3754F84E-5ED9-A1C1-1F99-00B49320234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44" name="shapetype_202" hidden="1">
          <a:extLst>
            <a:ext uri="{FF2B5EF4-FFF2-40B4-BE49-F238E27FC236}">
              <a16:creationId xmlns:a16="http://schemas.microsoft.com/office/drawing/2014/main" id="{C3DB8AA3-14CA-7B9B-447C-235FE52641B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42" name="shapetype_202" hidden="1">
          <a:extLst>
            <a:ext uri="{FF2B5EF4-FFF2-40B4-BE49-F238E27FC236}">
              <a16:creationId xmlns:a16="http://schemas.microsoft.com/office/drawing/2014/main" id="{CF9DA4FF-6CA9-A478-BC18-35E24913931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40" name="shapetype_202" hidden="1">
          <a:extLst>
            <a:ext uri="{FF2B5EF4-FFF2-40B4-BE49-F238E27FC236}">
              <a16:creationId xmlns:a16="http://schemas.microsoft.com/office/drawing/2014/main" id="{F29B90D6-803D-C1CA-9546-CAC70F73AF3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38" name="shapetype_202" hidden="1">
          <a:extLst>
            <a:ext uri="{FF2B5EF4-FFF2-40B4-BE49-F238E27FC236}">
              <a16:creationId xmlns:a16="http://schemas.microsoft.com/office/drawing/2014/main" id="{F6C6D254-F119-82D0-3023-2DED3711CDD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36" name="shapetype_202" hidden="1">
          <a:extLst>
            <a:ext uri="{FF2B5EF4-FFF2-40B4-BE49-F238E27FC236}">
              <a16:creationId xmlns:a16="http://schemas.microsoft.com/office/drawing/2014/main" id="{5B784058-FF8E-B369-3C22-CFAB3D50936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34" name="shapetype_202" hidden="1">
          <a:extLst>
            <a:ext uri="{FF2B5EF4-FFF2-40B4-BE49-F238E27FC236}">
              <a16:creationId xmlns:a16="http://schemas.microsoft.com/office/drawing/2014/main" id="{9498B12B-F4E1-51E4-4717-A4DF0858039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32" name="shapetype_202" hidden="1">
          <a:extLst>
            <a:ext uri="{FF2B5EF4-FFF2-40B4-BE49-F238E27FC236}">
              <a16:creationId xmlns:a16="http://schemas.microsoft.com/office/drawing/2014/main" id="{99B63533-656B-D1F0-44C6-E09923BE25E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30" name="shapetype_202" hidden="1">
          <a:extLst>
            <a:ext uri="{FF2B5EF4-FFF2-40B4-BE49-F238E27FC236}">
              <a16:creationId xmlns:a16="http://schemas.microsoft.com/office/drawing/2014/main" id="{BA8CFD5F-CF22-7E31-3682-D5436AA0408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28" name="shapetype_202" hidden="1">
          <a:extLst>
            <a:ext uri="{FF2B5EF4-FFF2-40B4-BE49-F238E27FC236}">
              <a16:creationId xmlns:a16="http://schemas.microsoft.com/office/drawing/2014/main" id="{C0E4B23E-3D60-E183-EBC6-D4FF30C394D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26" name="shapetype_202" hidden="1">
          <a:extLst>
            <a:ext uri="{FF2B5EF4-FFF2-40B4-BE49-F238E27FC236}">
              <a16:creationId xmlns:a16="http://schemas.microsoft.com/office/drawing/2014/main" id="{76D63AD0-2877-CDB4-C106-0DD1206973F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24" name="shapetype_202" hidden="1">
          <a:extLst>
            <a:ext uri="{FF2B5EF4-FFF2-40B4-BE49-F238E27FC236}">
              <a16:creationId xmlns:a16="http://schemas.microsoft.com/office/drawing/2014/main" id="{5CEFA3E2-8553-5085-1EB7-27716BBE891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22" name="shapetype_202" hidden="1">
          <a:extLst>
            <a:ext uri="{FF2B5EF4-FFF2-40B4-BE49-F238E27FC236}">
              <a16:creationId xmlns:a16="http://schemas.microsoft.com/office/drawing/2014/main" id="{B3D04BC3-2212-35DE-9620-533B936E6F9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20" name="shapetype_202" hidden="1">
          <a:extLst>
            <a:ext uri="{FF2B5EF4-FFF2-40B4-BE49-F238E27FC236}">
              <a16:creationId xmlns:a16="http://schemas.microsoft.com/office/drawing/2014/main" id="{94D5CBF6-9DF9-B436-C610-3F1CE3AEBFE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18" name="shapetype_202" hidden="1">
          <a:extLst>
            <a:ext uri="{FF2B5EF4-FFF2-40B4-BE49-F238E27FC236}">
              <a16:creationId xmlns:a16="http://schemas.microsoft.com/office/drawing/2014/main" id="{79D508B8-4AF7-3720-B9F1-D3DCF9EBD19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16" name="shapetype_202" hidden="1">
          <a:extLst>
            <a:ext uri="{FF2B5EF4-FFF2-40B4-BE49-F238E27FC236}">
              <a16:creationId xmlns:a16="http://schemas.microsoft.com/office/drawing/2014/main" id="{051F0965-328A-40B5-2FBA-44C0DF1E891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14" name="shapetype_202" hidden="1">
          <a:extLst>
            <a:ext uri="{FF2B5EF4-FFF2-40B4-BE49-F238E27FC236}">
              <a16:creationId xmlns:a16="http://schemas.microsoft.com/office/drawing/2014/main" id="{3DB6037A-64CA-E306-FE96-33F8E2B77B8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12" name="shapetype_202" hidden="1">
          <a:extLst>
            <a:ext uri="{FF2B5EF4-FFF2-40B4-BE49-F238E27FC236}">
              <a16:creationId xmlns:a16="http://schemas.microsoft.com/office/drawing/2014/main" id="{F186A191-0FFA-5151-FE55-460744F1FB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10" name="shapetype_202" hidden="1">
          <a:extLst>
            <a:ext uri="{FF2B5EF4-FFF2-40B4-BE49-F238E27FC236}">
              <a16:creationId xmlns:a16="http://schemas.microsoft.com/office/drawing/2014/main" id="{228AE31E-AAAA-E3CD-7BC9-79F81B70BD9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08" name="shapetype_202" hidden="1">
          <a:extLst>
            <a:ext uri="{FF2B5EF4-FFF2-40B4-BE49-F238E27FC236}">
              <a16:creationId xmlns:a16="http://schemas.microsoft.com/office/drawing/2014/main" id="{22325475-5C85-B9CD-7703-1E18596038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06" name="shapetype_202" hidden="1">
          <a:extLst>
            <a:ext uri="{FF2B5EF4-FFF2-40B4-BE49-F238E27FC236}">
              <a16:creationId xmlns:a16="http://schemas.microsoft.com/office/drawing/2014/main" id="{8EBFDB69-02C8-A71F-C8E2-334044AD28B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04" name="shapetype_202" hidden="1">
          <a:extLst>
            <a:ext uri="{FF2B5EF4-FFF2-40B4-BE49-F238E27FC236}">
              <a16:creationId xmlns:a16="http://schemas.microsoft.com/office/drawing/2014/main" id="{65BDDC6A-0490-D3C0-2DA3-8FA17E239F9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02" name="shapetype_202" hidden="1">
          <a:extLst>
            <a:ext uri="{FF2B5EF4-FFF2-40B4-BE49-F238E27FC236}">
              <a16:creationId xmlns:a16="http://schemas.microsoft.com/office/drawing/2014/main" id="{D972FA2C-46BB-E23D-97B5-D9D0A7AC24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00" name="shapetype_202" hidden="1">
          <a:extLst>
            <a:ext uri="{FF2B5EF4-FFF2-40B4-BE49-F238E27FC236}">
              <a16:creationId xmlns:a16="http://schemas.microsoft.com/office/drawing/2014/main" id="{86BEF3A8-2F57-8A29-9439-50C90FAF39D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98" name="shapetype_202" hidden="1">
          <a:extLst>
            <a:ext uri="{FF2B5EF4-FFF2-40B4-BE49-F238E27FC236}">
              <a16:creationId xmlns:a16="http://schemas.microsoft.com/office/drawing/2014/main" id="{4DD12B1D-0CCF-6BC4-1A05-E7E92286472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96" name="shapetype_202" hidden="1">
          <a:extLst>
            <a:ext uri="{FF2B5EF4-FFF2-40B4-BE49-F238E27FC236}">
              <a16:creationId xmlns:a16="http://schemas.microsoft.com/office/drawing/2014/main" id="{1B23B389-C8DE-1348-A1D2-305C76DBFFC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94" name="shapetype_202" hidden="1">
          <a:extLst>
            <a:ext uri="{FF2B5EF4-FFF2-40B4-BE49-F238E27FC236}">
              <a16:creationId xmlns:a16="http://schemas.microsoft.com/office/drawing/2014/main" id="{16B121F8-CBD0-F474-8B1C-AE8F171F75C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92" name="shapetype_202" hidden="1">
          <a:extLst>
            <a:ext uri="{FF2B5EF4-FFF2-40B4-BE49-F238E27FC236}">
              <a16:creationId xmlns:a16="http://schemas.microsoft.com/office/drawing/2014/main" id="{A89E37F8-551E-D207-1CD0-68B67FA0689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90" name="shapetype_202" hidden="1">
          <a:extLst>
            <a:ext uri="{FF2B5EF4-FFF2-40B4-BE49-F238E27FC236}">
              <a16:creationId xmlns:a16="http://schemas.microsoft.com/office/drawing/2014/main" id="{71DBC3FA-DBFF-37D7-D29F-C0224DB17F5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88" name="shapetype_202" hidden="1">
          <a:extLst>
            <a:ext uri="{FF2B5EF4-FFF2-40B4-BE49-F238E27FC236}">
              <a16:creationId xmlns:a16="http://schemas.microsoft.com/office/drawing/2014/main" id="{4BCFCB0D-9B22-8076-4514-3F310A93EEC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86" name="shapetype_202" hidden="1">
          <a:extLst>
            <a:ext uri="{FF2B5EF4-FFF2-40B4-BE49-F238E27FC236}">
              <a16:creationId xmlns:a16="http://schemas.microsoft.com/office/drawing/2014/main" id="{6848EE9E-AC25-50E4-B72B-7C6B6CDCAB2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84" name="shapetype_202" hidden="1">
          <a:extLst>
            <a:ext uri="{FF2B5EF4-FFF2-40B4-BE49-F238E27FC236}">
              <a16:creationId xmlns:a16="http://schemas.microsoft.com/office/drawing/2014/main" id="{3F6F3D5A-B5FD-ED9F-DA92-A82DCF739EF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82" name="shapetype_202" hidden="1">
          <a:extLst>
            <a:ext uri="{FF2B5EF4-FFF2-40B4-BE49-F238E27FC236}">
              <a16:creationId xmlns:a16="http://schemas.microsoft.com/office/drawing/2014/main" id="{6BE732DD-7165-12C4-6A6A-673B91748EE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80" name="shapetype_202" hidden="1">
          <a:extLst>
            <a:ext uri="{FF2B5EF4-FFF2-40B4-BE49-F238E27FC236}">
              <a16:creationId xmlns:a16="http://schemas.microsoft.com/office/drawing/2014/main" id="{DE69018A-F7CD-758A-0014-7F88AAAA5A8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78" name="shapetype_202" hidden="1">
          <a:extLst>
            <a:ext uri="{FF2B5EF4-FFF2-40B4-BE49-F238E27FC236}">
              <a16:creationId xmlns:a16="http://schemas.microsoft.com/office/drawing/2014/main" id="{F4F1E418-CE88-B4F6-5057-E20C280FEC4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76" name="shapetype_202" hidden="1">
          <a:extLst>
            <a:ext uri="{FF2B5EF4-FFF2-40B4-BE49-F238E27FC236}">
              <a16:creationId xmlns:a16="http://schemas.microsoft.com/office/drawing/2014/main" id="{68D2E796-0792-B7B2-6C9B-95FFA90AD68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74" name="shapetype_202" hidden="1">
          <a:extLst>
            <a:ext uri="{FF2B5EF4-FFF2-40B4-BE49-F238E27FC236}">
              <a16:creationId xmlns:a16="http://schemas.microsoft.com/office/drawing/2014/main" id="{F7B777F2-CA56-73A9-EE4B-9C889590343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72" name="shapetype_202" hidden="1">
          <a:extLst>
            <a:ext uri="{FF2B5EF4-FFF2-40B4-BE49-F238E27FC236}">
              <a16:creationId xmlns:a16="http://schemas.microsoft.com/office/drawing/2014/main" id="{B1A5CF9D-F785-CFDF-84E1-F879F57D325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70" name="shapetype_202" hidden="1">
          <a:extLst>
            <a:ext uri="{FF2B5EF4-FFF2-40B4-BE49-F238E27FC236}">
              <a16:creationId xmlns:a16="http://schemas.microsoft.com/office/drawing/2014/main" id="{F1F35C20-9A86-CB7B-1241-D0149C8D61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68" name="shapetype_202" hidden="1">
          <a:extLst>
            <a:ext uri="{FF2B5EF4-FFF2-40B4-BE49-F238E27FC236}">
              <a16:creationId xmlns:a16="http://schemas.microsoft.com/office/drawing/2014/main" id="{AC59B60B-2DE2-1E09-F491-43D7C89C7B0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66" name="shapetype_202" hidden="1">
          <a:extLst>
            <a:ext uri="{FF2B5EF4-FFF2-40B4-BE49-F238E27FC236}">
              <a16:creationId xmlns:a16="http://schemas.microsoft.com/office/drawing/2014/main" id="{D5FD98A8-7C09-75FE-8F58-DCABA80EC62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64" name="shapetype_202" hidden="1">
          <a:extLst>
            <a:ext uri="{FF2B5EF4-FFF2-40B4-BE49-F238E27FC236}">
              <a16:creationId xmlns:a16="http://schemas.microsoft.com/office/drawing/2014/main" id="{CA7F3969-BBB7-ED93-2FF5-1DD5A98138D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62" name="shapetype_202" hidden="1">
          <a:extLst>
            <a:ext uri="{FF2B5EF4-FFF2-40B4-BE49-F238E27FC236}">
              <a16:creationId xmlns:a16="http://schemas.microsoft.com/office/drawing/2014/main" id="{0647F4B0-9923-47AC-CEAC-3FAD26C4E64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60" name="shapetype_202" hidden="1">
          <a:extLst>
            <a:ext uri="{FF2B5EF4-FFF2-40B4-BE49-F238E27FC236}">
              <a16:creationId xmlns:a16="http://schemas.microsoft.com/office/drawing/2014/main" id="{CAEC254A-7CA1-CD99-E1A0-1888EE2E7CD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58" name="shapetype_202" hidden="1">
          <a:extLst>
            <a:ext uri="{FF2B5EF4-FFF2-40B4-BE49-F238E27FC236}">
              <a16:creationId xmlns:a16="http://schemas.microsoft.com/office/drawing/2014/main" id="{8BFE379F-80ED-636F-1AFE-C6586F9666E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56" name="shapetype_202" hidden="1">
          <a:extLst>
            <a:ext uri="{FF2B5EF4-FFF2-40B4-BE49-F238E27FC236}">
              <a16:creationId xmlns:a16="http://schemas.microsoft.com/office/drawing/2014/main" id="{CA455B41-9291-07AF-DAC1-0586F7AF025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54" name="shapetype_202" hidden="1">
          <a:extLst>
            <a:ext uri="{FF2B5EF4-FFF2-40B4-BE49-F238E27FC236}">
              <a16:creationId xmlns:a16="http://schemas.microsoft.com/office/drawing/2014/main" id="{F744CFDF-A9C5-3915-29E3-3D2DEACBE5B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52" name="shapetype_202" hidden="1">
          <a:extLst>
            <a:ext uri="{FF2B5EF4-FFF2-40B4-BE49-F238E27FC236}">
              <a16:creationId xmlns:a16="http://schemas.microsoft.com/office/drawing/2014/main" id="{FFCB4C4F-BF6D-7E94-A46B-2C27294E3AD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50" name="shapetype_202" hidden="1">
          <a:extLst>
            <a:ext uri="{FF2B5EF4-FFF2-40B4-BE49-F238E27FC236}">
              <a16:creationId xmlns:a16="http://schemas.microsoft.com/office/drawing/2014/main" id="{B6921C11-1612-DEE2-06C9-FBC79D84BA8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48" name="shapetype_202" hidden="1">
          <a:extLst>
            <a:ext uri="{FF2B5EF4-FFF2-40B4-BE49-F238E27FC236}">
              <a16:creationId xmlns:a16="http://schemas.microsoft.com/office/drawing/2014/main" id="{CABC19AF-C6EE-BE56-39BB-5158A410A6F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46" name="shapetype_202" hidden="1">
          <a:extLst>
            <a:ext uri="{FF2B5EF4-FFF2-40B4-BE49-F238E27FC236}">
              <a16:creationId xmlns:a16="http://schemas.microsoft.com/office/drawing/2014/main" id="{91CFE21E-551D-F388-6EF3-D2472A7B91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44" name="shapetype_202" hidden="1">
          <a:extLst>
            <a:ext uri="{FF2B5EF4-FFF2-40B4-BE49-F238E27FC236}">
              <a16:creationId xmlns:a16="http://schemas.microsoft.com/office/drawing/2014/main" id="{06C4316D-22D2-31DB-ACDF-E47D343BC61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42" name="shapetype_202" hidden="1">
          <a:extLst>
            <a:ext uri="{FF2B5EF4-FFF2-40B4-BE49-F238E27FC236}">
              <a16:creationId xmlns:a16="http://schemas.microsoft.com/office/drawing/2014/main" id="{C1C554F6-853C-EEEF-9C1C-F0E8DC27A0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40" name="shapetype_202" hidden="1">
          <a:extLst>
            <a:ext uri="{FF2B5EF4-FFF2-40B4-BE49-F238E27FC236}">
              <a16:creationId xmlns:a16="http://schemas.microsoft.com/office/drawing/2014/main" id="{4729816F-100E-6A84-2CAE-ECC73FBF5EC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38" name="shapetype_202" hidden="1">
          <a:extLst>
            <a:ext uri="{FF2B5EF4-FFF2-40B4-BE49-F238E27FC236}">
              <a16:creationId xmlns:a16="http://schemas.microsoft.com/office/drawing/2014/main" id="{5635CC59-8888-9158-F779-4708CCDB948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36" name="shapetype_202" hidden="1">
          <a:extLst>
            <a:ext uri="{FF2B5EF4-FFF2-40B4-BE49-F238E27FC236}">
              <a16:creationId xmlns:a16="http://schemas.microsoft.com/office/drawing/2014/main" id="{7FF1AE7B-5A7D-9643-01E7-F2785C12778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34" name="shapetype_202" hidden="1">
          <a:extLst>
            <a:ext uri="{FF2B5EF4-FFF2-40B4-BE49-F238E27FC236}">
              <a16:creationId xmlns:a16="http://schemas.microsoft.com/office/drawing/2014/main" id="{4F5C7B98-813E-BBB9-DA0D-F7F76354734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32" name="shapetype_202" hidden="1">
          <a:extLst>
            <a:ext uri="{FF2B5EF4-FFF2-40B4-BE49-F238E27FC236}">
              <a16:creationId xmlns:a16="http://schemas.microsoft.com/office/drawing/2014/main" id="{3DBF9F06-CD5A-E33E-A688-EB697B1988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30" name="shapetype_202" hidden="1">
          <a:extLst>
            <a:ext uri="{FF2B5EF4-FFF2-40B4-BE49-F238E27FC236}">
              <a16:creationId xmlns:a16="http://schemas.microsoft.com/office/drawing/2014/main" id="{BC36F6BA-9C59-8EA9-F895-257B491FAF9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28" name="shapetype_202" hidden="1">
          <a:extLst>
            <a:ext uri="{FF2B5EF4-FFF2-40B4-BE49-F238E27FC236}">
              <a16:creationId xmlns:a16="http://schemas.microsoft.com/office/drawing/2014/main" id="{A427BE98-B6F9-7D8C-AF89-964B412E6D8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0E8AA314-CFB8-5EDF-B38C-774AA87C778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94" name="shapetype_202" hidden="1">
          <a:extLst>
            <a:ext uri="{FF2B5EF4-FFF2-40B4-BE49-F238E27FC236}">
              <a16:creationId xmlns:a16="http://schemas.microsoft.com/office/drawing/2014/main" id="{93EBA53D-D14F-B39D-AA9D-62D6753939A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92" name="shapetype_202" hidden="1">
          <a:extLst>
            <a:ext uri="{FF2B5EF4-FFF2-40B4-BE49-F238E27FC236}">
              <a16:creationId xmlns:a16="http://schemas.microsoft.com/office/drawing/2014/main" id="{40928460-1139-2AA6-B90F-F2B383778A0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90" name="shapetype_202" hidden="1">
          <a:extLst>
            <a:ext uri="{FF2B5EF4-FFF2-40B4-BE49-F238E27FC236}">
              <a16:creationId xmlns:a16="http://schemas.microsoft.com/office/drawing/2014/main" id="{36C5F548-123B-B5DC-E8C1-293C75CDB56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88" name="shapetype_202" hidden="1">
          <a:extLst>
            <a:ext uri="{FF2B5EF4-FFF2-40B4-BE49-F238E27FC236}">
              <a16:creationId xmlns:a16="http://schemas.microsoft.com/office/drawing/2014/main" id="{1F333C8E-83D0-6240-6A98-35A8BAA88D7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86" name="shapetype_202" hidden="1">
          <a:extLst>
            <a:ext uri="{FF2B5EF4-FFF2-40B4-BE49-F238E27FC236}">
              <a16:creationId xmlns:a16="http://schemas.microsoft.com/office/drawing/2014/main" id="{4CF9C9E0-94C5-699E-E1A6-B497460D4FD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84" name="shapetype_202" hidden="1">
          <a:extLst>
            <a:ext uri="{FF2B5EF4-FFF2-40B4-BE49-F238E27FC236}">
              <a16:creationId xmlns:a16="http://schemas.microsoft.com/office/drawing/2014/main" id="{58A801D1-DD06-5122-D268-2837F33FCCC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82" name="shapetype_202" hidden="1">
          <a:extLst>
            <a:ext uri="{FF2B5EF4-FFF2-40B4-BE49-F238E27FC236}">
              <a16:creationId xmlns:a16="http://schemas.microsoft.com/office/drawing/2014/main" id="{7FB9A69C-2C1B-1950-B45A-F4D8CFFDBC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80" name="shapetype_202" hidden="1">
          <a:extLst>
            <a:ext uri="{FF2B5EF4-FFF2-40B4-BE49-F238E27FC236}">
              <a16:creationId xmlns:a16="http://schemas.microsoft.com/office/drawing/2014/main" id="{0D58961E-7517-3C63-602D-F20FEE9FF1B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78" name="shapetype_202" hidden="1">
          <a:extLst>
            <a:ext uri="{FF2B5EF4-FFF2-40B4-BE49-F238E27FC236}">
              <a16:creationId xmlns:a16="http://schemas.microsoft.com/office/drawing/2014/main" id="{24177767-7318-B273-91BA-E3AEA268D4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76" name="shapetype_202" hidden="1">
          <a:extLst>
            <a:ext uri="{FF2B5EF4-FFF2-40B4-BE49-F238E27FC236}">
              <a16:creationId xmlns:a16="http://schemas.microsoft.com/office/drawing/2014/main" id="{D1B5A65C-F6BE-1420-74F9-AFE1EB87709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74" name="shapetype_202" hidden="1">
          <a:extLst>
            <a:ext uri="{FF2B5EF4-FFF2-40B4-BE49-F238E27FC236}">
              <a16:creationId xmlns:a16="http://schemas.microsoft.com/office/drawing/2014/main" id="{16FFB951-3CA5-7C99-8CA5-4FB8C15798A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72" name="shapetype_202" hidden="1">
          <a:extLst>
            <a:ext uri="{FF2B5EF4-FFF2-40B4-BE49-F238E27FC236}">
              <a16:creationId xmlns:a16="http://schemas.microsoft.com/office/drawing/2014/main" id="{EF8E467C-6570-222E-66A0-F2D38BED8EA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70" name="shapetype_202" hidden="1">
          <a:extLst>
            <a:ext uri="{FF2B5EF4-FFF2-40B4-BE49-F238E27FC236}">
              <a16:creationId xmlns:a16="http://schemas.microsoft.com/office/drawing/2014/main" id="{256748C9-B67E-AFEC-9001-64C53A2F76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68" name="shapetype_202" hidden="1">
          <a:extLst>
            <a:ext uri="{FF2B5EF4-FFF2-40B4-BE49-F238E27FC236}">
              <a16:creationId xmlns:a16="http://schemas.microsoft.com/office/drawing/2014/main" id="{66FB6CB9-2D86-C808-9909-EAA03EB5331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66" name="shapetype_202" hidden="1">
          <a:extLst>
            <a:ext uri="{FF2B5EF4-FFF2-40B4-BE49-F238E27FC236}">
              <a16:creationId xmlns:a16="http://schemas.microsoft.com/office/drawing/2014/main" id="{0A5BC81A-76A9-11AA-7DB1-3E0FC3E08D3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64" name="shapetype_202" hidden="1">
          <a:extLst>
            <a:ext uri="{FF2B5EF4-FFF2-40B4-BE49-F238E27FC236}">
              <a16:creationId xmlns:a16="http://schemas.microsoft.com/office/drawing/2014/main" id="{FB519F7C-7D87-9D93-96EA-2B41B5B0418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62" name="shapetype_202" hidden="1">
          <a:extLst>
            <a:ext uri="{FF2B5EF4-FFF2-40B4-BE49-F238E27FC236}">
              <a16:creationId xmlns:a16="http://schemas.microsoft.com/office/drawing/2014/main" id="{9A8858D7-D161-052C-F489-F98A5B6183A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60" name="shapetype_202" hidden="1">
          <a:extLst>
            <a:ext uri="{FF2B5EF4-FFF2-40B4-BE49-F238E27FC236}">
              <a16:creationId xmlns:a16="http://schemas.microsoft.com/office/drawing/2014/main" id="{C8555E68-9CFD-99FF-9CE3-21A835A6EB2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58" name="shapetype_202" hidden="1">
          <a:extLst>
            <a:ext uri="{FF2B5EF4-FFF2-40B4-BE49-F238E27FC236}">
              <a16:creationId xmlns:a16="http://schemas.microsoft.com/office/drawing/2014/main" id="{606F9166-A1C9-2218-F972-D3454270932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56" name="shapetype_202" hidden="1">
          <a:extLst>
            <a:ext uri="{FF2B5EF4-FFF2-40B4-BE49-F238E27FC236}">
              <a16:creationId xmlns:a16="http://schemas.microsoft.com/office/drawing/2014/main" id="{67E9BB17-A22E-BBF6-D1F9-135245DC4C2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54" name="shapetype_202" hidden="1">
          <a:extLst>
            <a:ext uri="{FF2B5EF4-FFF2-40B4-BE49-F238E27FC236}">
              <a16:creationId xmlns:a16="http://schemas.microsoft.com/office/drawing/2014/main" id="{1BE393FA-F68B-E5D4-0BC3-7C3F5E141B7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52" name="shapetype_202" hidden="1">
          <a:extLst>
            <a:ext uri="{FF2B5EF4-FFF2-40B4-BE49-F238E27FC236}">
              <a16:creationId xmlns:a16="http://schemas.microsoft.com/office/drawing/2014/main" id="{4318BFDD-189F-06A6-07A6-7741E086DBF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50" name="shapetype_202" hidden="1">
          <a:extLst>
            <a:ext uri="{FF2B5EF4-FFF2-40B4-BE49-F238E27FC236}">
              <a16:creationId xmlns:a16="http://schemas.microsoft.com/office/drawing/2014/main" id="{4BE31C77-F9E5-A1C4-6BF2-A652EEFECF1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48" name="shapetype_202" hidden="1">
          <a:extLst>
            <a:ext uri="{FF2B5EF4-FFF2-40B4-BE49-F238E27FC236}">
              <a16:creationId xmlns:a16="http://schemas.microsoft.com/office/drawing/2014/main" id="{00EAC4F7-C5AF-BA7D-0691-2A28E5709B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46" name="shapetype_202" hidden="1">
          <a:extLst>
            <a:ext uri="{FF2B5EF4-FFF2-40B4-BE49-F238E27FC236}">
              <a16:creationId xmlns:a16="http://schemas.microsoft.com/office/drawing/2014/main" id="{E8EF368B-7CAD-98B0-4916-B9E2A762A1B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44" name="shapetype_202" hidden="1">
          <a:extLst>
            <a:ext uri="{FF2B5EF4-FFF2-40B4-BE49-F238E27FC236}">
              <a16:creationId xmlns:a16="http://schemas.microsoft.com/office/drawing/2014/main" id="{0A63E128-E67B-1831-5869-AD8634A03D7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42" name="shapetype_202" hidden="1">
          <a:extLst>
            <a:ext uri="{FF2B5EF4-FFF2-40B4-BE49-F238E27FC236}">
              <a16:creationId xmlns:a16="http://schemas.microsoft.com/office/drawing/2014/main" id="{EE978D94-D972-6C7E-00CF-192C2A13697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40" name="shapetype_202" hidden="1">
          <a:extLst>
            <a:ext uri="{FF2B5EF4-FFF2-40B4-BE49-F238E27FC236}">
              <a16:creationId xmlns:a16="http://schemas.microsoft.com/office/drawing/2014/main" id="{96CF6FFB-2C9C-42EB-6F78-2D98AF7DBB2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38" name="shapetype_202" hidden="1">
          <a:extLst>
            <a:ext uri="{FF2B5EF4-FFF2-40B4-BE49-F238E27FC236}">
              <a16:creationId xmlns:a16="http://schemas.microsoft.com/office/drawing/2014/main" id="{E948A098-5372-935D-49D8-CF1486BB953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36" name="shapetype_202" hidden="1">
          <a:extLst>
            <a:ext uri="{FF2B5EF4-FFF2-40B4-BE49-F238E27FC236}">
              <a16:creationId xmlns:a16="http://schemas.microsoft.com/office/drawing/2014/main" id="{FE540D31-B299-CF17-706E-D4884A46016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34" name="shapetype_202" hidden="1">
          <a:extLst>
            <a:ext uri="{FF2B5EF4-FFF2-40B4-BE49-F238E27FC236}">
              <a16:creationId xmlns:a16="http://schemas.microsoft.com/office/drawing/2014/main" id="{0968D38F-0C55-DACB-38AD-633421D9CCE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32" name="shapetype_202" hidden="1">
          <a:extLst>
            <a:ext uri="{FF2B5EF4-FFF2-40B4-BE49-F238E27FC236}">
              <a16:creationId xmlns:a16="http://schemas.microsoft.com/office/drawing/2014/main" id="{2F2469F1-8F82-9C1A-56E6-78A4697DA71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30" name="shapetype_202" hidden="1">
          <a:extLst>
            <a:ext uri="{FF2B5EF4-FFF2-40B4-BE49-F238E27FC236}">
              <a16:creationId xmlns:a16="http://schemas.microsoft.com/office/drawing/2014/main" id="{618D6B1D-3E1F-725B-7791-8071F15C71E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28" name="shapetype_202" hidden="1">
          <a:extLst>
            <a:ext uri="{FF2B5EF4-FFF2-40B4-BE49-F238E27FC236}">
              <a16:creationId xmlns:a16="http://schemas.microsoft.com/office/drawing/2014/main" id="{3D112D97-1C58-7BBB-E0E0-14D158B6A1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26" name="shapetype_202" hidden="1">
          <a:extLst>
            <a:ext uri="{FF2B5EF4-FFF2-40B4-BE49-F238E27FC236}">
              <a16:creationId xmlns:a16="http://schemas.microsoft.com/office/drawing/2014/main" id="{091A9C27-D3F0-8BD7-B152-5A0515F6847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24" name="shapetype_202" hidden="1">
          <a:extLst>
            <a:ext uri="{FF2B5EF4-FFF2-40B4-BE49-F238E27FC236}">
              <a16:creationId xmlns:a16="http://schemas.microsoft.com/office/drawing/2014/main" id="{7FB5896C-F16E-78A7-39EF-CD5C094AF65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22" name="shapetype_202" hidden="1">
          <a:extLst>
            <a:ext uri="{FF2B5EF4-FFF2-40B4-BE49-F238E27FC236}">
              <a16:creationId xmlns:a16="http://schemas.microsoft.com/office/drawing/2014/main" id="{0A3D5621-C7EA-D1BD-58B2-23D53E51F28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20" name="shapetype_202" hidden="1">
          <a:extLst>
            <a:ext uri="{FF2B5EF4-FFF2-40B4-BE49-F238E27FC236}">
              <a16:creationId xmlns:a16="http://schemas.microsoft.com/office/drawing/2014/main" id="{234C391B-195A-4C95-AF39-92EDB72AAFF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18" name="shapetype_202" hidden="1">
          <a:extLst>
            <a:ext uri="{FF2B5EF4-FFF2-40B4-BE49-F238E27FC236}">
              <a16:creationId xmlns:a16="http://schemas.microsoft.com/office/drawing/2014/main" id="{D984E98F-562A-DD6B-91CC-F71B09CD95C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16" name="shapetype_202" hidden="1">
          <a:extLst>
            <a:ext uri="{FF2B5EF4-FFF2-40B4-BE49-F238E27FC236}">
              <a16:creationId xmlns:a16="http://schemas.microsoft.com/office/drawing/2014/main" id="{866D2132-0E97-E208-F7AA-870AECBFA35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14" name="shapetype_202" hidden="1">
          <a:extLst>
            <a:ext uri="{FF2B5EF4-FFF2-40B4-BE49-F238E27FC236}">
              <a16:creationId xmlns:a16="http://schemas.microsoft.com/office/drawing/2014/main" id="{F79F023F-F31F-D98D-54E4-A7CAE8CA12C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12" name="shapetype_202" hidden="1">
          <a:extLst>
            <a:ext uri="{FF2B5EF4-FFF2-40B4-BE49-F238E27FC236}">
              <a16:creationId xmlns:a16="http://schemas.microsoft.com/office/drawing/2014/main" id="{F2659252-9244-57C6-AF55-9638B30CD14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10" name="shapetype_202" hidden="1">
          <a:extLst>
            <a:ext uri="{FF2B5EF4-FFF2-40B4-BE49-F238E27FC236}">
              <a16:creationId xmlns:a16="http://schemas.microsoft.com/office/drawing/2014/main" id="{9C65864A-DEB0-43F3-D87A-910CFB8C6D4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08" name="shapetype_202" hidden="1">
          <a:extLst>
            <a:ext uri="{FF2B5EF4-FFF2-40B4-BE49-F238E27FC236}">
              <a16:creationId xmlns:a16="http://schemas.microsoft.com/office/drawing/2014/main" id="{5480B2AA-2CA4-6D0D-0B45-AC3AE538BA9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06" name="shapetype_202" hidden="1">
          <a:extLst>
            <a:ext uri="{FF2B5EF4-FFF2-40B4-BE49-F238E27FC236}">
              <a16:creationId xmlns:a16="http://schemas.microsoft.com/office/drawing/2014/main" id="{268A4741-A51C-BCAD-DE2E-2ED290537E2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04" name="shapetype_202" hidden="1">
          <a:extLst>
            <a:ext uri="{FF2B5EF4-FFF2-40B4-BE49-F238E27FC236}">
              <a16:creationId xmlns:a16="http://schemas.microsoft.com/office/drawing/2014/main" id="{0182D882-EDC5-3575-A054-0DBCD18CDCB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02" name="shapetype_202" hidden="1">
          <a:extLst>
            <a:ext uri="{FF2B5EF4-FFF2-40B4-BE49-F238E27FC236}">
              <a16:creationId xmlns:a16="http://schemas.microsoft.com/office/drawing/2014/main" id="{96C9E37E-6983-E2C6-4C2C-61592275DC4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00" name="shapetype_202" hidden="1">
          <a:extLst>
            <a:ext uri="{FF2B5EF4-FFF2-40B4-BE49-F238E27FC236}">
              <a16:creationId xmlns:a16="http://schemas.microsoft.com/office/drawing/2014/main" id="{9498E84C-B7D1-FF99-4390-30894A24F2F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98" name="shapetype_202" hidden="1">
          <a:extLst>
            <a:ext uri="{FF2B5EF4-FFF2-40B4-BE49-F238E27FC236}">
              <a16:creationId xmlns:a16="http://schemas.microsoft.com/office/drawing/2014/main" id="{A9DC17EB-D59B-BAD3-8116-E4397CC2CFD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96" name="shapetype_202" hidden="1">
          <a:extLst>
            <a:ext uri="{FF2B5EF4-FFF2-40B4-BE49-F238E27FC236}">
              <a16:creationId xmlns:a16="http://schemas.microsoft.com/office/drawing/2014/main" id="{A29D1263-949E-2FB5-B1F1-A9C013106A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94" name="shapetype_202" hidden="1">
          <a:extLst>
            <a:ext uri="{FF2B5EF4-FFF2-40B4-BE49-F238E27FC236}">
              <a16:creationId xmlns:a16="http://schemas.microsoft.com/office/drawing/2014/main" id="{6D6E6218-0391-7438-9B48-897E139004F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92" name="shapetype_202" hidden="1">
          <a:extLst>
            <a:ext uri="{FF2B5EF4-FFF2-40B4-BE49-F238E27FC236}">
              <a16:creationId xmlns:a16="http://schemas.microsoft.com/office/drawing/2014/main" id="{F5613E7B-D510-C013-21DC-2BB5945B9CA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90" name="shapetype_202" hidden="1">
          <a:extLst>
            <a:ext uri="{FF2B5EF4-FFF2-40B4-BE49-F238E27FC236}">
              <a16:creationId xmlns:a16="http://schemas.microsoft.com/office/drawing/2014/main" id="{82894DBA-651D-8B00-8B28-A3DA138ABC7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88" name="shapetype_202" hidden="1">
          <a:extLst>
            <a:ext uri="{FF2B5EF4-FFF2-40B4-BE49-F238E27FC236}">
              <a16:creationId xmlns:a16="http://schemas.microsoft.com/office/drawing/2014/main" id="{377297D1-2556-CC98-E49D-885075A1F84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86" name="shapetype_202" hidden="1">
          <a:extLst>
            <a:ext uri="{FF2B5EF4-FFF2-40B4-BE49-F238E27FC236}">
              <a16:creationId xmlns:a16="http://schemas.microsoft.com/office/drawing/2014/main" id="{FF0B24E9-9AA8-8C29-930D-0EA203FD36F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84" name="shapetype_202" hidden="1">
          <a:extLst>
            <a:ext uri="{FF2B5EF4-FFF2-40B4-BE49-F238E27FC236}">
              <a16:creationId xmlns:a16="http://schemas.microsoft.com/office/drawing/2014/main" id="{B77D3B76-67C2-ABC0-A934-586D6247078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82" name="shapetype_202" hidden="1">
          <a:extLst>
            <a:ext uri="{FF2B5EF4-FFF2-40B4-BE49-F238E27FC236}">
              <a16:creationId xmlns:a16="http://schemas.microsoft.com/office/drawing/2014/main" id="{D071AC2B-9586-B51C-474F-6201D364C8B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80" name="shapetype_202" hidden="1">
          <a:extLst>
            <a:ext uri="{FF2B5EF4-FFF2-40B4-BE49-F238E27FC236}">
              <a16:creationId xmlns:a16="http://schemas.microsoft.com/office/drawing/2014/main" id="{72646D1F-45F3-7573-D4F3-6DAF7F9DD12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78" name="shapetype_202" hidden="1">
          <a:extLst>
            <a:ext uri="{FF2B5EF4-FFF2-40B4-BE49-F238E27FC236}">
              <a16:creationId xmlns:a16="http://schemas.microsoft.com/office/drawing/2014/main" id="{F57436DE-E547-99D5-7F0B-F493E691FEA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76" name="shapetype_202" hidden="1">
          <a:extLst>
            <a:ext uri="{FF2B5EF4-FFF2-40B4-BE49-F238E27FC236}">
              <a16:creationId xmlns:a16="http://schemas.microsoft.com/office/drawing/2014/main" id="{AFAC1399-57CC-7DD0-331A-1C0AB7942C0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74" name="shapetype_202" hidden="1">
          <a:extLst>
            <a:ext uri="{FF2B5EF4-FFF2-40B4-BE49-F238E27FC236}">
              <a16:creationId xmlns:a16="http://schemas.microsoft.com/office/drawing/2014/main" id="{EA29342F-F018-490F-B3C1-CCEF9F3FD40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72" name="shapetype_202" hidden="1">
          <a:extLst>
            <a:ext uri="{FF2B5EF4-FFF2-40B4-BE49-F238E27FC236}">
              <a16:creationId xmlns:a16="http://schemas.microsoft.com/office/drawing/2014/main" id="{2D29EBC5-1DF1-222F-F2C1-26F7CA58695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70" name="shapetype_202" hidden="1">
          <a:extLst>
            <a:ext uri="{FF2B5EF4-FFF2-40B4-BE49-F238E27FC236}">
              <a16:creationId xmlns:a16="http://schemas.microsoft.com/office/drawing/2014/main" id="{5E4E9790-35EB-8393-7E8E-1360348555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68" name="shapetype_202" hidden="1">
          <a:extLst>
            <a:ext uri="{FF2B5EF4-FFF2-40B4-BE49-F238E27FC236}">
              <a16:creationId xmlns:a16="http://schemas.microsoft.com/office/drawing/2014/main" id="{1211BE13-E861-67B4-4F37-9086ACC668F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66" name="shapetype_202" hidden="1">
          <a:extLst>
            <a:ext uri="{FF2B5EF4-FFF2-40B4-BE49-F238E27FC236}">
              <a16:creationId xmlns:a16="http://schemas.microsoft.com/office/drawing/2014/main" id="{CE9D0749-FBB3-B9A9-4CCE-425C4908E65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64" name="shapetype_202" hidden="1">
          <a:extLst>
            <a:ext uri="{FF2B5EF4-FFF2-40B4-BE49-F238E27FC236}">
              <a16:creationId xmlns:a16="http://schemas.microsoft.com/office/drawing/2014/main" id="{93C8910C-737A-8D15-1791-B6B27B31CCB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62" name="shapetype_202" hidden="1">
          <a:extLst>
            <a:ext uri="{FF2B5EF4-FFF2-40B4-BE49-F238E27FC236}">
              <a16:creationId xmlns:a16="http://schemas.microsoft.com/office/drawing/2014/main" id="{F00330F1-01F7-96CA-804C-3E27064FBB6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60" name="shapetype_202" hidden="1">
          <a:extLst>
            <a:ext uri="{FF2B5EF4-FFF2-40B4-BE49-F238E27FC236}">
              <a16:creationId xmlns:a16="http://schemas.microsoft.com/office/drawing/2014/main" id="{3D894ABE-48B8-BA63-6115-2836E5D4B98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58" name="shapetype_202" hidden="1">
          <a:extLst>
            <a:ext uri="{FF2B5EF4-FFF2-40B4-BE49-F238E27FC236}">
              <a16:creationId xmlns:a16="http://schemas.microsoft.com/office/drawing/2014/main" id="{2A463D1A-063F-7209-FF9F-00996A39A00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56" name="shapetype_202" hidden="1">
          <a:extLst>
            <a:ext uri="{FF2B5EF4-FFF2-40B4-BE49-F238E27FC236}">
              <a16:creationId xmlns:a16="http://schemas.microsoft.com/office/drawing/2014/main" id="{4B8F035D-C871-617E-1F86-0FA6E3A522B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54" name="shapetype_202" hidden="1">
          <a:extLst>
            <a:ext uri="{FF2B5EF4-FFF2-40B4-BE49-F238E27FC236}">
              <a16:creationId xmlns:a16="http://schemas.microsoft.com/office/drawing/2014/main" id="{F2F6167E-9192-3362-6142-2ADC038261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52" name="shapetype_202" hidden="1">
          <a:extLst>
            <a:ext uri="{FF2B5EF4-FFF2-40B4-BE49-F238E27FC236}">
              <a16:creationId xmlns:a16="http://schemas.microsoft.com/office/drawing/2014/main" id="{D6680E14-AF8B-2679-6019-F0F840DEC26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50" name="shapetype_202" hidden="1">
          <a:extLst>
            <a:ext uri="{FF2B5EF4-FFF2-40B4-BE49-F238E27FC236}">
              <a16:creationId xmlns:a16="http://schemas.microsoft.com/office/drawing/2014/main" id="{19D3EB4D-6F6D-9E13-022F-097D9783D38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48" name="shapetype_202" hidden="1">
          <a:extLst>
            <a:ext uri="{FF2B5EF4-FFF2-40B4-BE49-F238E27FC236}">
              <a16:creationId xmlns:a16="http://schemas.microsoft.com/office/drawing/2014/main" id="{1E6567FD-F1A5-A8BA-C54C-AA4B35971D2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46" name="shapetype_202" hidden="1">
          <a:extLst>
            <a:ext uri="{FF2B5EF4-FFF2-40B4-BE49-F238E27FC236}">
              <a16:creationId xmlns:a16="http://schemas.microsoft.com/office/drawing/2014/main" id="{FE8173B4-7574-7378-796F-8E8415BAD3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44" name="shapetype_202" hidden="1">
          <a:extLst>
            <a:ext uri="{FF2B5EF4-FFF2-40B4-BE49-F238E27FC236}">
              <a16:creationId xmlns:a16="http://schemas.microsoft.com/office/drawing/2014/main" id="{8729ADA1-DFC0-6C5A-AC99-9D344EB70EE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42" name="shapetype_202" hidden="1">
          <a:extLst>
            <a:ext uri="{FF2B5EF4-FFF2-40B4-BE49-F238E27FC236}">
              <a16:creationId xmlns:a16="http://schemas.microsoft.com/office/drawing/2014/main" id="{3E63F23D-601D-9815-C8C5-409D16D3FDB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40" name="shapetype_202" hidden="1">
          <a:extLst>
            <a:ext uri="{FF2B5EF4-FFF2-40B4-BE49-F238E27FC236}">
              <a16:creationId xmlns:a16="http://schemas.microsoft.com/office/drawing/2014/main" id="{90B77573-3C5D-8BDF-26E9-166A40383DF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38" name="shapetype_202" hidden="1">
          <a:extLst>
            <a:ext uri="{FF2B5EF4-FFF2-40B4-BE49-F238E27FC236}">
              <a16:creationId xmlns:a16="http://schemas.microsoft.com/office/drawing/2014/main" id="{24C2D729-2A7B-D68E-7F16-EF21ADDEA9B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36" name="shapetype_202" hidden="1">
          <a:extLst>
            <a:ext uri="{FF2B5EF4-FFF2-40B4-BE49-F238E27FC236}">
              <a16:creationId xmlns:a16="http://schemas.microsoft.com/office/drawing/2014/main" id="{18F65D95-91B9-4F76-EF9E-E6CC0414FE0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34" name="shapetype_202" hidden="1">
          <a:extLst>
            <a:ext uri="{FF2B5EF4-FFF2-40B4-BE49-F238E27FC236}">
              <a16:creationId xmlns:a16="http://schemas.microsoft.com/office/drawing/2014/main" id="{3EA54C41-2C75-F256-C247-1E255ADA10C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32" name="shapetype_202" hidden="1">
          <a:extLst>
            <a:ext uri="{FF2B5EF4-FFF2-40B4-BE49-F238E27FC236}">
              <a16:creationId xmlns:a16="http://schemas.microsoft.com/office/drawing/2014/main" id="{8B7F3308-E0FF-B4D2-3816-E13F1A68A3E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30" name="shapetype_202" hidden="1">
          <a:extLst>
            <a:ext uri="{FF2B5EF4-FFF2-40B4-BE49-F238E27FC236}">
              <a16:creationId xmlns:a16="http://schemas.microsoft.com/office/drawing/2014/main" id="{237EE565-1E3F-C663-A65D-F37D18E02F9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28" name="shapetype_202" hidden="1">
          <a:extLst>
            <a:ext uri="{FF2B5EF4-FFF2-40B4-BE49-F238E27FC236}">
              <a16:creationId xmlns:a16="http://schemas.microsoft.com/office/drawing/2014/main" id="{26E7712E-4C66-C651-6A80-0F17E4861D0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26" name="shapetype_202" hidden="1">
          <a:extLst>
            <a:ext uri="{FF2B5EF4-FFF2-40B4-BE49-F238E27FC236}">
              <a16:creationId xmlns:a16="http://schemas.microsoft.com/office/drawing/2014/main" id="{36097EB7-6E39-4D24-F5F5-D2A0FD30E94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24" name="shapetype_202" hidden="1">
          <a:extLst>
            <a:ext uri="{FF2B5EF4-FFF2-40B4-BE49-F238E27FC236}">
              <a16:creationId xmlns:a16="http://schemas.microsoft.com/office/drawing/2014/main" id="{E1657238-3D1F-4C67-88CE-7A5AD87307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22" name="shapetype_202" hidden="1">
          <a:extLst>
            <a:ext uri="{FF2B5EF4-FFF2-40B4-BE49-F238E27FC236}">
              <a16:creationId xmlns:a16="http://schemas.microsoft.com/office/drawing/2014/main" id="{559ECB7F-D835-6B8F-B308-F3C0F7D6A04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20" name="shapetype_202" hidden="1">
          <a:extLst>
            <a:ext uri="{FF2B5EF4-FFF2-40B4-BE49-F238E27FC236}">
              <a16:creationId xmlns:a16="http://schemas.microsoft.com/office/drawing/2014/main" id="{7775D1E5-8329-4AE0-FAB3-9AE1A4EB8AB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18" name="shapetype_202" hidden="1">
          <a:extLst>
            <a:ext uri="{FF2B5EF4-FFF2-40B4-BE49-F238E27FC236}">
              <a16:creationId xmlns:a16="http://schemas.microsoft.com/office/drawing/2014/main" id="{ED2BEAA9-20A6-F717-DDDD-E9716E154DC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16" name="shapetype_202" hidden="1">
          <a:extLst>
            <a:ext uri="{FF2B5EF4-FFF2-40B4-BE49-F238E27FC236}">
              <a16:creationId xmlns:a16="http://schemas.microsoft.com/office/drawing/2014/main" id="{1DA3F04E-CB04-6EDF-2391-AAA22C90D31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14" name="shapetype_202" hidden="1">
          <a:extLst>
            <a:ext uri="{FF2B5EF4-FFF2-40B4-BE49-F238E27FC236}">
              <a16:creationId xmlns:a16="http://schemas.microsoft.com/office/drawing/2014/main" id="{CB1C6591-E04F-A34F-629B-4F1029D4851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12" name="shapetype_202" hidden="1">
          <a:extLst>
            <a:ext uri="{FF2B5EF4-FFF2-40B4-BE49-F238E27FC236}">
              <a16:creationId xmlns:a16="http://schemas.microsoft.com/office/drawing/2014/main" id="{EEEB3BA1-6219-0003-0693-2F14846A6DE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10" name="shapetype_202" hidden="1">
          <a:extLst>
            <a:ext uri="{FF2B5EF4-FFF2-40B4-BE49-F238E27FC236}">
              <a16:creationId xmlns:a16="http://schemas.microsoft.com/office/drawing/2014/main" id="{18D6CBCE-D8EE-88AD-1C49-05F10BBF900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08" name="shapetype_202" hidden="1">
          <a:extLst>
            <a:ext uri="{FF2B5EF4-FFF2-40B4-BE49-F238E27FC236}">
              <a16:creationId xmlns:a16="http://schemas.microsoft.com/office/drawing/2014/main" id="{098163BF-FDED-C388-5F31-0337AFAEB8A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06" name="shapetype_202" hidden="1">
          <a:extLst>
            <a:ext uri="{FF2B5EF4-FFF2-40B4-BE49-F238E27FC236}">
              <a16:creationId xmlns:a16="http://schemas.microsoft.com/office/drawing/2014/main" id="{AAA0D69C-C17F-8222-19CC-0A2F04C040C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04" name="shapetype_202" hidden="1">
          <a:extLst>
            <a:ext uri="{FF2B5EF4-FFF2-40B4-BE49-F238E27FC236}">
              <a16:creationId xmlns:a16="http://schemas.microsoft.com/office/drawing/2014/main" id="{F9DBB1B8-7F74-FF80-4429-0AF8C24855D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02" name="shapetype_202" hidden="1">
          <a:extLst>
            <a:ext uri="{FF2B5EF4-FFF2-40B4-BE49-F238E27FC236}">
              <a16:creationId xmlns:a16="http://schemas.microsoft.com/office/drawing/2014/main" id="{4BE2A6DC-B0EB-4BA5-7487-55BAF06FD8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00" name="shapetype_202" hidden="1">
          <a:extLst>
            <a:ext uri="{FF2B5EF4-FFF2-40B4-BE49-F238E27FC236}">
              <a16:creationId xmlns:a16="http://schemas.microsoft.com/office/drawing/2014/main" id="{8C2654D4-68E5-D2FF-1D57-9D8A340AC08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98" name="shapetype_202" hidden="1">
          <a:extLst>
            <a:ext uri="{FF2B5EF4-FFF2-40B4-BE49-F238E27FC236}">
              <a16:creationId xmlns:a16="http://schemas.microsoft.com/office/drawing/2014/main" id="{E58DE033-A36C-CC49-E2B6-A61BFAD448D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96" name="shapetype_202" hidden="1">
          <a:extLst>
            <a:ext uri="{FF2B5EF4-FFF2-40B4-BE49-F238E27FC236}">
              <a16:creationId xmlns:a16="http://schemas.microsoft.com/office/drawing/2014/main" id="{641BF149-A082-59DB-EB66-FD90F4A7F2E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94" name="shapetype_202" hidden="1">
          <a:extLst>
            <a:ext uri="{FF2B5EF4-FFF2-40B4-BE49-F238E27FC236}">
              <a16:creationId xmlns:a16="http://schemas.microsoft.com/office/drawing/2014/main" id="{A61B12BA-1447-DDB9-297E-A64310E0AAA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92" name="shapetype_202" hidden="1">
          <a:extLst>
            <a:ext uri="{FF2B5EF4-FFF2-40B4-BE49-F238E27FC236}">
              <a16:creationId xmlns:a16="http://schemas.microsoft.com/office/drawing/2014/main" id="{1704B4B4-61D9-3F62-2560-FCD786AC445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90" name="shapetype_202" hidden="1">
          <a:extLst>
            <a:ext uri="{FF2B5EF4-FFF2-40B4-BE49-F238E27FC236}">
              <a16:creationId xmlns:a16="http://schemas.microsoft.com/office/drawing/2014/main" id="{A54D0D92-F95D-7CA7-78DF-464D16CC2D5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88" name="shapetype_202" hidden="1">
          <a:extLst>
            <a:ext uri="{FF2B5EF4-FFF2-40B4-BE49-F238E27FC236}">
              <a16:creationId xmlns:a16="http://schemas.microsoft.com/office/drawing/2014/main" id="{7D4217EF-C2B5-D44D-0DB1-98EC38D0EC5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86" name="shapetype_202" hidden="1">
          <a:extLst>
            <a:ext uri="{FF2B5EF4-FFF2-40B4-BE49-F238E27FC236}">
              <a16:creationId xmlns:a16="http://schemas.microsoft.com/office/drawing/2014/main" id="{687364A9-E0F5-DC78-A293-415EE7404B4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84" name="shapetype_202" hidden="1">
          <a:extLst>
            <a:ext uri="{FF2B5EF4-FFF2-40B4-BE49-F238E27FC236}">
              <a16:creationId xmlns:a16="http://schemas.microsoft.com/office/drawing/2014/main" id="{0244CAC6-980C-6D5F-EE16-3D092416EB6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82" name="shapetype_202" hidden="1">
          <a:extLst>
            <a:ext uri="{FF2B5EF4-FFF2-40B4-BE49-F238E27FC236}">
              <a16:creationId xmlns:a16="http://schemas.microsoft.com/office/drawing/2014/main" id="{C67014C9-56DD-E7E3-B30D-FE8A2B58A3F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80" name="shapetype_202" hidden="1">
          <a:extLst>
            <a:ext uri="{FF2B5EF4-FFF2-40B4-BE49-F238E27FC236}">
              <a16:creationId xmlns:a16="http://schemas.microsoft.com/office/drawing/2014/main" id="{2546BF75-49FE-6F87-A69E-7EFDC7D2C19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78" name="shapetype_202" hidden="1">
          <a:extLst>
            <a:ext uri="{FF2B5EF4-FFF2-40B4-BE49-F238E27FC236}">
              <a16:creationId xmlns:a16="http://schemas.microsoft.com/office/drawing/2014/main" id="{191C9265-ACA8-1BE9-8FE6-963139B7ACD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76" name="shapetype_202" hidden="1">
          <a:extLst>
            <a:ext uri="{FF2B5EF4-FFF2-40B4-BE49-F238E27FC236}">
              <a16:creationId xmlns:a16="http://schemas.microsoft.com/office/drawing/2014/main" id="{EDB91B77-3181-56E2-9A06-14B67E0D7C4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74" name="shapetype_202" hidden="1">
          <a:extLst>
            <a:ext uri="{FF2B5EF4-FFF2-40B4-BE49-F238E27FC236}">
              <a16:creationId xmlns:a16="http://schemas.microsoft.com/office/drawing/2014/main" id="{4631A58C-0B8E-FF8D-3D3B-0929E01B24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72" name="shapetype_202" hidden="1">
          <a:extLst>
            <a:ext uri="{FF2B5EF4-FFF2-40B4-BE49-F238E27FC236}">
              <a16:creationId xmlns:a16="http://schemas.microsoft.com/office/drawing/2014/main" id="{82DDEE5E-7D5D-8535-AA55-A17F3E42F08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70" name="shapetype_202" hidden="1">
          <a:extLst>
            <a:ext uri="{FF2B5EF4-FFF2-40B4-BE49-F238E27FC236}">
              <a16:creationId xmlns:a16="http://schemas.microsoft.com/office/drawing/2014/main" id="{A8494832-A0CE-91AA-4F7D-C092AA217F7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68" name="shapetype_202" hidden="1">
          <a:extLst>
            <a:ext uri="{FF2B5EF4-FFF2-40B4-BE49-F238E27FC236}">
              <a16:creationId xmlns:a16="http://schemas.microsoft.com/office/drawing/2014/main" id="{D168E8E9-675D-948C-ECC6-C6B716E73C5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66" name="shapetype_202" hidden="1">
          <a:extLst>
            <a:ext uri="{FF2B5EF4-FFF2-40B4-BE49-F238E27FC236}">
              <a16:creationId xmlns:a16="http://schemas.microsoft.com/office/drawing/2014/main" id="{F5B542D1-2CEF-FFCC-A30E-773C2C7C04D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64" name="shapetype_202" hidden="1">
          <a:extLst>
            <a:ext uri="{FF2B5EF4-FFF2-40B4-BE49-F238E27FC236}">
              <a16:creationId xmlns:a16="http://schemas.microsoft.com/office/drawing/2014/main" id="{1F6A868A-F98A-FF8F-7FC4-852A92693EA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62" name="shapetype_202" hidden="1">
          <a:extLst>
            <a:ext uri="{FF2B5EF4-FFF2-40B4-BE49-F238E27FC236}">
              <a16:creationId xmlns:a16="http://schemas.microsoft.com/office/drawing/2014/main" id="{6385A8D5-9547-31BA-4C0C-A46A35CF185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60" name="shapetype_202" hidden="1">
          <a:extLst>
            <a:ext uri="{FF2B5EF4-FFF2-40B4-BE49-F238E27FC236}">
              <a16:creationId xmlns:a16="http://schemas.microsoft.com/office/drawing/2014/main" id="{31F5A198-163F-9927-2FDA-21F622AEB84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58" name="shapetype_202" hidden="1">
          <a:extLst>
            <a:ext uri="{FF2B5EF4-FFF2-40B4-BE49-F238E27FC236}">
              <a16:creationId xmlns:a16="http://schemas.microsoft.com/office/drawing/2014/main" id="{C2DDC82E-C99A-927C-4A65-FF850335FF7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56" name="shapetype_202" hidden="1">
          <a:extLst>
            <a:ext uri="{FF2B5EF4-FFF2-40B4-BE49-F238E27FC236}">
              <a16:creationId xmlns:a16="http://schemas.microsoft.com/office/drawing/2014/main" id="{71AED121-F050-48FE-F825-9DBB23C87F6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54" name="shapetype_202" hidden="1">
          <a:extLst>
            <a:ext uri="{FF2B5EF4-FFF2-40B4-BE49-F238E27FC236}">
              <a16:creationId xmlns:a16="http://schemas.microsoft.com/office/drawing/2014/main" id="{95819F1E-C7E0-897C-F99B-9ADB22390F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52" name="shapetype_202" hidden="1">
          <a:extLst>
            <a:ext uri="{FF2B5EF4-FFF2-40B4-BE49-F238E27FC236}">
              <a16:creationId xmlns:a16="http://schemas.microsoft.com/office/drawing/2014/main" id="{8AC5AD1D-D675-53D8-F4BB-E55C8A6EFA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50" name="shapetype_202" hidden="1">
          <a:extLst>
            <a:ext uri="{FF2B5EF4-FFF2-40B4-BE49-F238E27FC236}">
              <a16:creationId xmlns:a16="http://schemas.microsoft.com/office/drawing/2014/main" id="{4000F5CD-63FA-4A33-B61B-F7ED91598A7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48" name="shapetype_202" hidden="1">
          <a:extLst>
            <a:ext uri="{FF2B5EF4-FFF2-40B4-BE49-F238E27FC236}">
              <a16:creationId xmlns:a16="http://schemas.microsoft.com/office/drawing/2014/main" id="{45D7F950-3280-B590-AAC4-B52A325A5C5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46" name="shapetype_202" hidden="1">
          <a:extLst>
            <a:ext uri="{FF2B5EF4-FFF2-40B4-BE49-F238E27FC236}">
              <a16:creationId xmlns:a16="http://schemas.microsoft.com/office/drawing/2014/main" id="{D6AAE2DC-F549-FBE1-C312-02402DB1276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44" name="shapetype_202" hidden="1">
          <a:extLst>
            <a:ext uri="{FF2B5EF4-FFF2-40B4-BE49-F238E27FC236}">
              <a16:creationId xmlns:a16="http://schemas.microsoft.com/office/drawing/2014/main" id="{14D9BC9E-784D-CA9A-2BB5-0EF5AE38074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42" name="shapetype_202" hidden="1">
          <a:extLst>
            <a:ext uri="{FF2B5EF4-FFF2-40B4-BE49-F238E27FC236}">
              <a16:creationId xmlns:a16="http://schemas.microsoft.com/office/drawing/2014/main" id="{256E43B0-5643-6F5A-564D-9DE1DB54E1E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40" name="shapetype_202" hidden="1">
          <a:extLst>
            <a:ext uri="{FF2B5EF4-FFF2-40B4-BE49-F238E27FC236}">
              <a16:creationId xmlns:a16="http://schemas.microsoft.com/office/drawing/2014/main" id="{03E8CE85-837A-C52A-A9C9-B510C06D6E0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38" name="shapetype_202" hidden="1">
          <a:extLst>
            <a:ext uri="{FF2B5EF4-FFF2-40B4-BE49-F238E27FC236}">
              <a16:creationId xmlns:a16="http://schemas.microsoft.com/office/drawing/2014/main" id="{3D3B77EC-C978-95B5-A43C-A44238DCFB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36" name="shapetype_202" hidden="1">
          <a:extLst>
            <a:ext uri="{FF2B5EF4-FFF2-40B4-BE49-F238E27FC236}">
              <a16:creationId xmlns:a16="http://schemas.microsoft.com/office/drawing/2014/main" id="{09A32E11-2982-6A4E-3ED3-8DBB8053E9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34" name="shapetype_202" hidden="1">
          <a:extLst>
            <a:ext uri="{FF2B5EF4-FFF2-40B4-BE49-F238E27FC236}">
              <a16:creationId xmlns:a16="http://schemas.microsoft.com/office/drawing/2014/main" id="{BE9AD757-4A47-C151-498E-6C6A93EBF3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32" name="shapetype_202" hidden="1">
          <a:extLst>
            <a:ext uri="{FF2B5EF4-FFF2-40B4-BE49-F238E27FC236}">
              <a16:creationId xmlns:a16="http://schemas.microsoft.com/office/drawing/2014/main" id="{0D2D0C21-050D-1183-1FE8-85CFEDB9413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30" name="shapetype_202" hidden="1">
          <a:extLst>
            <a:ext uri="{FF2B5EF4-FFF2-40B4-BE49-F238E27FC236}">
              <a16:creationId xmlns:a16="http://schemas.microsoft.com/office/drawing/2014/main" id="{E9F4198C-5BA7-E6A4-1E76-759DC86A893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28" name="shapetype_202" hidden="1">
          <a:extLst>
            <a:ext uri="{FF2B5EF4-FFF2-40B4-BE49-F238E27FC236}">
              <a16:creationId xmlns:a16="http://schemas.microsoft.com/office/drawing/2014/main" id="{22C739D9-8CAA-811A-D61A-B861446BE9A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26" name="shapetype_202" hidden="1">
          <a:extLst>
            <a:ext uri="{FF2B5EF4-FFF2-40B4-BE49-F238E27FC236}">
              <a16:creationId xmlns:a16="http://schemas.microsoft.com/office/drawing/2014/main" id="{52505A6F-B755-8413-2294-76F81A4BEF0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24" name="shapetype_202" hidden="1">
          <a:extLst>
            <a:ext uri="{FF2B5EF4-FFF2-40B4-BE49-F238E27FC236}">
              <a16:creationId xmlns:a16="http://schemas.microsoft.com/office/drawing/2014/main" id="{D2E44D91-8586-1249-1104-1A9240B5CB9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22" name="shapetype_202" hidden="1">
          <a:extLst>
            <a:ext uri="{FF2B5EF4-FFF2-40B4-BE49-F238E27FC236}">
              <a16:creationId xmlns:a16="http://schemas.microsoft.com/office/drawing/2014/main" id="{A161A542-F5E3-ECE2-ED28-333E589595E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20" name="shapetype_202" hidden="1">
          <a:extLst>
            <a:ext uri="{FF2B5EF4-FFF2-40B4-BE49-F238E27FC236}">
              <a16:creationId xmlns:a16="http://schemas.microsoft.com/office/drawing/2014/main" id="{C3EBABAC-60FC-2139-2F83-EDD87A0FD22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18" name="shapetype_202" hidden="1">
          <a:extLst>
            <a:ext uri="{FF2B5EF4-FFF2-40B4-BE49-F238E27FC236}">
              <a16:creationId xmlns:a16="http://schemas.microsoft.com/office/drawing/2014/main" id="{24666228-7358-A7EF-6E69-504EA6C38E0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16" name="shapetype_202" hidden="1">
          <a:extLst>
            <a:ext uri="{FF2B5EF4-FFF2-40B4-BE49-F238E27FC236}">
              <a16:creationId xmlns:a16="http://schemas.microsoft.com/office/drawing/2014/main" id="{0B2A90DA-24C6-D1A2-2544-F03A486F24F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14" name="shapetype_202" hidden="1">
          <a:extLst>
            <a:ext uri="{FF2B5EF4-FFF2-40B4-BE49-F238E27FC236}">
              <a16:creationId xmlns:a16="http://schemas.microsoft.com/office/drawing/2014/main" id="{16C92AC4-ECE0-4B57-F31C-C4169AA26BD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12" name="shapetype_202" hidden="1">
          <a:extLst>
            <a:ext uri="{FF2B5EF4-FFF2-40B4-BE49-F238E27FC236}">
              <a16:creationId xmlns:a16="http://schemas.microsoft.com/office/drawing/2014/main" id="{06B81DD8-4EEB-C29A-7720-A588E713A4D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10" name="shapetype_202" hidden="1">
          <a:extLst>
            <a:ext uri="{FF2B5EF4-FFF2-40B4-BE49-F238E27FC236}">
              <a16:creationId xmlns:a16="http://schemas.microsoft.com/office/drawing/2014/main" id="{E3904644-3DF5-57C0-45AA-EEAB9E5729C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08" name="shapetype_202" hidden="1">
          <a:extLst>
            <a:ext uri="{FF2B5EF4-FFF2-40B4-BE49-F238E27FC236}">
              <a16:creationId xmlns:a16="http://schemas.microsoft.com/office/drawing/2014/main" id="{BC4F2C4E-05B6-3D44-4E0D-4B6DB2D9B72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06" name="shapetype_202" hidden="1">
          <a:extLst>
            <a:ext uri="{FF2B5EF4-FFF2-40B4-BE49-F238E27FC236}">
              <a16:creationId xmlns:a16="http://schemas.microsoft.com/office/drawing/2014/main" id="{DA836816-D15F-9198-CBB2-F26BA1E7974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04" name="shapetype_202" hidden="1">
          <a:extLst>
            <a:ext uri="{FF2B5EF4-FFF2-40B4-BE49-F238E27FC236}">
              <a16:creationId xmlns:a16="http://schemas.microsoft.com/office/drawing/2014/main" id="{61D5E890-EA7A-6FA2-FC50-2DF781CBED5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02" name="shapetype_202" hidden="1">
          <a:extLst>
            <a:ext uri="{FF2B5EF4-FFF2-40B4-BE49-F238E27FC236}">
              <a16:creationId xmlns:a16="http://schemas.microsoft.com/office/drawing/2014/main" id="{E17143FC-123F-3CA4-6AC4-9AEC87D1D09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00" name="shapetype_202" hidden="1">
          <a:extLst>
            <a:ext uri="{FF2B5EF4-FFF2-40B4-BE49-F238E27FC236}">
              <a16:creationId xmlns:a16="http://schemas.microsoft.com/office/drawing/2014/main" id="{D1A4917B-CD81-9639-8A55-1B82B3D9574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98" name="shapetype_202" hidden="1">
          <a:extLst>
            <a:ext uri="{FF2B5EF4-FFF2-40B4-BE49-F238E27FC236}">
              <a16:creationId xmlns:a16="http://schemas.microsoft.com/office/drawing/2014/main" id="{38ADE5DB-2C04-96BF-3B71-67ABE773CC0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96" name="shapetype_202" hidden="1">
          <a:extLst>
            <a:ext uri="{FF2B5EF4-FFF2-40B4-BE49-F238E27FC236}">
              <a16:creationId xmlns:a16="http://schemas.microsoft.com/office/drawing/2014/main" id="{FAEB1099-C2A2-A8BF-17AC-338EDCA15A5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94" name="shapetype_202" hidden="1">
          <a:extLst>
            <a:ext uri="{FF2B5EF4-FFF2-40B4-BE49-F238E27FC236}">
              <a16:creationId xmlns:a16="http://schemas.microsoft.com/office/drawing/2014/main" id="{2EDBDCA1-96B8-4A36-AC1F-195B25AFD6A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92" name="shapetype_202" hidden="1">
          <a:extLst>
            <a:ext uri="{FF2B5EF4-FFF2-40B4-BE49-F238E27FC236}">
              <a16:creationId xmlns:a16="http://schemas.microsoft.com/office/drawing/2014/main" id="{7DB45192-4019-9C05-25EA-F91A2F6A5C4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90" name="shapetype_202" hidden="1">
          <a:extLst>
            <a:ext uri="{FF2B5EF4-FFF2-40B4-BE49-F238E27FC236}">
              <a16:creationId xmlns:a16="http://schemas.microsoft.com/office/drawing/2014/main" id="{FC7C29AF-7A2E-2D8E-4F46-ED5190ED1B9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88" name="shapetype_202" hidden="1">
          <a:extLst>
            <a:ext uri="{FF2B5EF4-FFF2-40B4-BE49-F238E27FC236}">
              <a16:creationId xmlns:a16="http://schemas.microsoft.com/office/drawing/2014/main" id="{5916B73D-78FD-875F-7638-1CA37200808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86" name="shapetype_202" hidden="1">
          <a:extLst>
            <a:ext uri="{FF2B5EF4-FFF2-40B4-BE49-F238E27FC236}">
              <a16:creationId xmlns:a16="http://schemas.microsoft.com/office/drawing/2014/main" id="{164D3235-D62C-3C12-E7E0-0C9AF979FB4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84" name="shapetype_202" hidden="1">
          <a:extLst>
            <a:ext uri="{FF2B5EF4-FFF2-40B4-BE49-F238E27FC236}">
              <a16:creationId xmlns:a16="http://schemas.microsoft.com/office/drawing/2014/main" id="{D187CC5D-688B-D651-9F0B-CC698AA2D03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82" name="shapetype_202" hidden="1">
          <a:extLst>
            <a:ext uri="{FF2B5EF4-FFF2-40B4-BE49-F238E27FC236}">
              <a16:creationId xmlns:a16="http://schemas.microsoft.com/office/drawing/2014/main" id="{E96512A5-251F-0E9C-5983-50176BBDA99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80" name="shapetype_202" hidden="1">
          <a:extLst>
            <a:ext uri="{FF2B5EF4-FFF2-40B4-BE49-F238E27FC236}">
              <a16:creationId xmlns:a16="http://schemas.microsoft.com/office/drawing/2014/main" id="{97E29183-1AAF-B8A6-5AA5-968296F793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78" name="shapetype_202" hidden="1">
          <a:extLst>
            <a:ext uri="{FF2B5EF4-FFF2-40B4-BE49-F238E27FC236}">
              <a16:creationId xmlns:a16="http://schemas.microsoft.com/office/drawing/2014/main" id="{41015DC3-1B7F-AACE-4609-C30CF3FDAF8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76" name="shapetype_202" hidden="1">
          <a:extLst>
            <a:ext uri="{FF2B5EF4-FFF2-40B4-BE49-F238E27FC236}">
              <a16:creationId xmlns:a16="http://schemas.microsoft.com/office/drawing/2014/main" id="{4AFB5BC1-FBC3-A892-79BB-21F6740A928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74" name="shapetype_202" hidden="1">
          <a:extLst>
            <a:ext uri="{FF2B5EF4-FFF2-40B4-BE49-F238E27FC236}">
              <a16:creationId xmlns:a16="http://schemas.microsoft.com/office/drawing/2014/main" id="{6FEE46A4-9119-C1E7-6651-CF6082187A8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72" name="shapetype_202" hidden="1">
          <a:extLst>
            <a:ext uri="{FF2B5EF4-FFF2-40B4-BE49-F238E27FC236}">
              <a16:creationId xmlns:a16="http://schemas.microsoft.com/office/drawing/2014/main" id="{2619DE08-A367-38D8-B4D0-369304C837C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70" name="shapetype_202" hidden="1">
          <a:extLst>
            <a:ext uri="{FF2B5EF4-FFF2-40B4-BE49-F238E27FC236}">
              <a16:creationId xmlns:a16="http://schemas.microsoft.com/office/drawing/2014/main" id="{B2AA159E-7648-443D-707C-60C77AB745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68" name="shapetype_202" hidden="1">
          <a:extLst>
            <a:ext uri="{FF2B5EF4-FFF2-40B4-BE49-F238E27FC236}">
              <a16:creationId xmlns:a16="http://schemas.microsoft.com/office/drawing/2014/main" id="{F0E89C94-9BEC-CBCA-5C3B-7EC43AFDCCA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66" name="shapetype_202" hidden="1">
          <a:extLst>
            <a:ext uri="{FF2B5EF4-FFF2-40B4-BE49-F238E27FC236}">
              <a16:creationId xmlns:a16="http://schemas.microsoft.com/office/drawing/2014/main" id="{7E31BB66-0849-4936-51F5-6DDE86EC323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64" name="shapetype_202" hidden="1">
          <a:extLst>
            <a:ext uri="{FF2B5EF4-FFF2-40B4-BE49-F238E27FC236}">
              <a16:creationId xmlns:a16="http://schemas.microsoft.com/office/drawing/2014/main" id="{D41D2D11-2C0A-32A9-B9D8-DC7C9370265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62" name="shapetype_202" hidden="1">
          <a:extLst>
            <a:ext uri="{FF2B5EF4-FFF2-40B4-BE49-F238E27FC236}">
              <a16:creationId xmlns:a16="http://schemas.microsoft.com/office/drawing/2014/main" id="{98A6BCFF-80B9-0CB1-DB33-55544A4337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60" name="shapetype_202" hidden="1">
          <a:extLst>
            <a:ext uri="{FF2B5EF4-FFF2-40B4-BE49-F238E27FC236}">
              <a16:creationId xmlns:a16="http://schemas.microsoft.com/office/drawing/2014/main" id="{83EF6538-6EA9-17C1-D220-D48B003F71F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58" name="shapetype_202" hidden="1">
          <a:extLst>
            <a:ext uri="{FF2B5EF4-FFF2-40B4-BE49-F238E27FC236}">
              <a16:creationId xmlns:a16="http://schemas.microsoft.com/office/drawing/2014/main" id="{F3582B2F-AD6B-8866-2E97-AD6CDE3FD4E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56" name="shapetype_202" hidden="1">
          <a:extLst>
            <a:ext uri="{FF2B5EF4-FFF2-40B4-BE49-F238E27FC236}">
              <a16:creationId xmlns:a16="http://schemas.microsoft.com/office/drawing/2014/main" id="{7B7F1AE3-1E84-49E3-9109-A1F012EBB40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54" name="shapetype_202" hidden="1">
          <a:extLst>
            <a:ext uri="{FF2B5EF4-FFF2-40B4-BE49-F238E27FC236}">
              <a16:creationId xmlns:a16="http://schemas.microsoft.com/office/drawing/2014/main" id="{0B35A6F8-D577-AFB9-4F62-96D61187DE9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52" name="shapetype_202" hidden="1">
          <a:extLst>
            <a:ext uri="{FF2B5EF4-FFF2-40B4-BE49-F238E27FC236}">
              <a16:creationId xmlns:a16="http://schemas.microsoft.com/office/drawing/2014/main" id="{5632668B-804A-CBEC-9A43-9DEB90D2A7C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50" name="shapetype_202" hidden="1">
          <a:extLst>
            <a:ext uri="{FF2B5EF4-FFF2-40B4-BE49-F238E27FC236}">
              <a16:creationId xmlns:a16="http://schemas.microsoft.com/office/drawing/2014/main" id="{65C96365-E72B-A4B1-D4A1-18DB14D26F2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48" name="shapetype_202" hidden="1">
          <a:extLst>
            <a:ext uri="{FF2B5EF4-FFF2-40B4-BE49-F238E27FC236}">
              <a16:creationId xmlns:a16="http://schemas.microsoft.com/office/drawing/2014/main" id="{DD583884-EB98-50C7-2D66-511C4848005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46" name="shapetype_202" hidden="1">
          <a:extLst>
            <a:ext uri="{FF2B5EF4-FFF2-40B4-BE49-F238E27FC236}">
              <a16:creationId xmlns:a16="http://schemas.microsoft.com/office/drawing/2014/main" id="{42C3234B-4389-B302-CEBE-8B67D94CE23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44" name="shapetype_202" hidden="1">
          <a:extLst>
            <a:ext uri="{FF2B5EF4-FFF2-40B4-BE49-F238E27FC236}">
              <a16:creationId xmlns:a16="http://schemas.microsoft.com/office/drawing/2014/main" id="{C057643B-7479-BFE1-0CD5-0BBAA7BC465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42" name="shapetype_202" hidden="1">
          <a:extLst>
            <a:ext uri="{FF2B5EF4-FFF2-40B4-BE49-F238E27FC236}">
              <a16:creationId xmlns:a16="http://schemas.microsoft.com/office/drawing/2014/main" id="{656C7C4D-3D3A-937E-A943-4FE6FC67CC3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40" name="shapetype_202" hidden="1">
          <a:extLst>
            <a:ext uri="{FF2B5EF4-FFF2-40B4-BE49-F238E27FC236}">
              <a16:creationId xmlns:a16="http://schemas.microsoft.com/office/drawing/2014/main" id="{F52BB281-6EF5-56F0-F6E9-091DEF99842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38" name="shapetype_202" hidden="1">
          <a:extLst>
            <a:ext uri="{FF2B5EF4-FFF2-40B4-BE49-F238E27FC236}">
              <a16:creationId xmlns:a16="http://schemas.microsoft.com/office/drawing/2014/main" id="{23998A4E-615B-6C06-228E-F1F527F8A56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36" name="shapetype_202" hidden="1">
          <a:extLst>
            <a:ext uri="{FF2B5EF4-FFF2-40B4-BE49-F238E27FC236}">
              <a16:creationId xmlns:a16="http://schemas.microsoft.com/office/drawing/2014/main" id="{2F22E308-7866-2B3B-65C6-6C4946F8C93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34" name="shapetype_202" hidden="1">
          <a:extLst>
            <a:ext uri="{FF2B5EF4-FFF2-40B4-BE49-F238E27FC236}">
              <a16:creationId xmlns:a16="http://schemas.microsoft.com/office/drawing/2014/main" id="{41237FE2-5FC2-A7EA-4F57-AA87CAEABAE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32" name="shapetype_202" hidden="1">
          <a:extLst>
            <a:ext uri="{FF2B5EF4-FFF2-40B4-BE49-F238E27FC236}">
              <a16:creationId xmlns:a16="http://schemas.microsoft.com/office/drawing/2014/main" id="{AA6D3853-8D4D-2F1B-936B-A12F8AEEA60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30" name="shapetype_202" hidden="1">
          <a:extLst>
            <a:ext uri="{FF2B5EF4-FFF2-40B4-BE49-F238E27FC236}">
              <a16:creationId xmlns:a16="http://schemas.microsoft.com/office/drawing/2014/main" id="{4E87C02F-CFD2-5578-8B32-5680777A398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28" name="shapetype_202" hidden="1">
          <a:extLst>
            <a:ext uri="{FF2B5EF4-FFF2-40B4-BE49-F238E27FC236}">
              <a16:creationId xmlns:a16="http://schemas.microsoft.com/office/drawing/2014/main" id="{A4649FE8-FBB5-14F4-1FE7-24D5CCB4B3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26" name="shapetype_202" hidden="1">
          <a:extLst>
            <a:ext uri="{FF2B5EF4-FFF2-40B4-BE49-F238E27FC236}">
              <a16:creationId xmlns:a16="http://schemas.microsoft.com/office/drawing/2014/main" id="{15364EF6-B21B-78A0-A5B9-8E9B0E508F8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24" name="shapetype_202" hidden="1">
          <a:extLst>
            <a:ext uri="{FF2B5EF4-FFF2-40B4-BE49-F238E27FC236}">
              <a16:creationId xmlns:a16="http://schemas.microsoft.com/office/drawing/2014/main" id="{54EA00C5-B811-EBB4-5675-FB0A8B8055C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22" name="shapetype_202" hidden="1">
          <a:extLst>
            <a:ext uri="{FF2B5EF4-FFF2-40B4-BE49-F238E27FC236}">
              <a16:creationId xmlns:a16="http://schemas.microsoft.com/office/drawing/2014/main" id="{9C227BB0-72B4-CC94-0048-C255B81934C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20" name="shapetype_202" hidden="1">
          <a:extLst>
            <a:ext uri="{FF2B5EF4-FFF2-40B4-BE49-F238E27FC236}">
              <a16:creationId xmlns:a16="http://schemas.microsoft.com/office/drawing/2014/main" id="{C84962FC-82CF-0BAA-669A-E7AC6CAD90B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18" name="shapetype_202" hidden="1">
          <a:extLst>
            <a:ext uri="{FF2B5EF4-FFF2-40B4-BE49-F238E27FC236}">
              <a16:creationId xmlns:a16="http://schemas.microsoft.com/office/drawing/2014/main" id="{409CC856-378C-F283-FCE9-DEEA74AE732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16" name="shapetype_202" hidden="1">
          <a:extLst>
            <a:ext uri="{FF2B5EF4-FFF2-40B4-BE49-F238E27FC236}">
              <a16:creationId xmlns:a16="http://schemas.microsoft.com/office/drawing/2014/main" id="{DF57A07F-C745-1F76-F9ED-6CC66832A3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14" name="shapetype_202" hidden="1">
          <a:extLst>
            <a:ext uri="{FF2B5EF4-FFF2-40B4-BE49-F238E27FC236}">
              <a16:creationId xmlns:a16="http://schemas.microsoft.com/office/drawing/2014/main" id="{54CEE00F-90B4-051B-DD44-471D28BD88E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12" name="shapetype_202" hidden="1">
          <a:extLst>
            <a:ext uri="{FF2B5EF4-FFF2-40B4-BE49-F238E27FC236}">
              <a16:creationId xmlns:a16="http://schemas.microsoft.com/office/drawing/2014/main" id="{9799DDEF-81F7-509E-C4D6-E3ECD44F3C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10" name="shapetype_202" hidden="1">
          <a:extLst>
            <a:ext uri="{FF2B5EF4-FFF2-40B4-BE49-F238E27FC236}">
              <a16:creationId xmlns:a16="http://schemas.microsoft.com/office/drawing/2014/main" id="{22201458-A6E8-CF4A-799C-4744D60E79E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08" name="shapetype_202" hidden="1">
          <a:extLst>
            <a:ext uri="{FF2B5EF4-FFF2-40B4-BE49-F238E27FC236}">
              <a16:creationId xmlns:a16="http://schemas.microsoft.com/office/drawing/2014/main" id="{EFB0D7D2-E01C-07D3-199C-A00529DBB73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06" name="shapetype_202" hidden="1">
          <a:extLst>
            <a:ext uri="{FF2B5EF4-FFF2-40B4-BE49-F238E27FC236}">
              <a16:creationId xmlns:a16="http://schemas.microsoft.com/office/drawing/2014/main" id="{AD45ED99-6495-1A25-1C8B-6AF6EA09F37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04" name="shapetype_202" hidden="1">
          <a:extLst>
            <a:ext uri="{FF2B5EF4-FFF2-40B4-BE49-F238E27FC236}">
              <a16:creationId xmlns:a16="http://schemas.microsoft.com/office/drawing/2014/main" id="{5D0CC976-4EE4-507A-207B-27BCB2AF37C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02" name="shapetype_202" hidden="1">
          <a:extLst>
            <a:ext uri="{FF2B5EF4-FFF2-40B4-BE49-F238E27FC236}">
              <a16:creationId xmlns:a16="http://schemas.microsoft.com/office/drawing/2014/main" id="{A86A495E-FB56-2681-A7C8-AD12DF8D00B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00" name="shapetype_202" hidden="1">
          <a:extLst>
            <a:ext uri="{FF2B5EF4-FFF2-40B4-BE49-F238E27FC236}">
              <a16:creationId xmlns:a16="http://schemas.microsoft.com/office/drawing/2014/main" id="{A353B73C-B1D8-7205-3346-CA2D4CE1DFF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98" name="shapetype_202" hidden="1">
          <a:extLst>
            <a:ext uri="{FF2B5EF4-FFF2-40B4-BE49-F238E27FC236}">
              <a16:creationId xmlns:a16="http://schemas.microsoft.com/office/drawing/2014/main" id="{0937B954-08D5-87C7-CA48-3CF333AEF02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96" name="shapetype_202" hidden="1">
          <a:extLst>
            <a:ext uri="{FF2B5EF4-FFF2-40B4-BE49-F238E27FC236}">
              <a16:creationId xmlns:a16="http://schemas.microsoft.com/office/drawing/2014/main" id="{AD971633-8779-3177-EA15-6364B4EE8C7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94" name="shapetype_202" hidden="1">
          <a:extLst>
            <a:ext uri="{FF2B5EF4-FFF2-40B4-BE49-F238E27FC236}">
              <a16:creationId xmlns:a16="http://schemas.microsoft.com/office/drawing/2014/main" id="{12B3C4D5-7253-7D75-3736-CE4CC5C02DC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92" name="shapetype_202" hidden="1">
          <a:extLst>
            <a:ext uri="{FF2B5EF4-FFF2-40B4-BE49-F238E27FC236}">
              <a16:creationId xmlns:a16="http://schemas.microsoft.com/office/drawing/2014/main" id="{5205CFDA-CBD7-0C84-81E1-B398FB77BF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90" name="shapetype_202" hidden="1">
          <a:extLst>
            <a:ext uri="{FF2B5EF4-FFF2-40B4-BE49-F238E27FC236}">
              <a16:creationId xmlns:a16="http://schemas.microsoft.com/office/drawing/2014/main" id="{8EFDC5AE-7A53-82F3-A303-F48CF43CD47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88" name="shapetype_202" hidden="1">
          <a:extLst>
            <a:ext uri="{FF2B5EF4-FFF2-40B4-BE49-F238E27FC236}">
              <a16:creationId xmlns:a16="http://schemas.microsoft.com/office/drawing/2014/main" id="{3455D011-61D6-520D-29CE-041C5170AE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86" name="shapetype_202" hidden="1">
          <a:extLst>
            <a:ext uri="{FF2B5EF4-FFF2-40B4-BE49-F238E27FC236}">
              <a16:creationId xmlns:a16="http://schemas.microsoft.com/office/drawing/2014/main" id="{99121684-161C-06BA-6DDE-65F4A74053A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84" name="shapetype_202" hidden="1">
          <a:extLst>
            <a:ext uri="{FF2B5EF4-FFF2-40B4-BE49-F238E27FC236}">
              <a16:creationId xmlns:a16="http://schemas.microsoft.com/office/drawing/2014/main" id="{968FC729-ECC5-6143-235F-F1345FFC02C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82" name="shapetype_202" hidden="1">
          <a:extLst>
            <a:ext uri="{FF2B5EF4-FFF2-40B4-BE49-F238E27FC236}">
              <a16:creationId xmlns:a16="http://schemas.microsoft.com/office/drawing/2014/main" id="{7722017C-0081-F23A-747B-7B45E32C73B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80" name="shapetype_202" hidden="1">
          <a:extLst>
            <a:ext uri="{FF2B5EF4-FFF2-40B4-BE49-F238E27FC236}">
              <a16:creationId xmlns:a16="http://schemas.microsoft.com/office/drawing/2014/main" id="{1ACFCCEB-71B3-EC39-FC68-08DA388F44F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78" name="shapetype_202" hidden="1">
          <a:extLst>
            <a:ext uri="{FF2B5EF4-FFF2-40B4-BE49-F238E27FC236}">
              <a16:creationId xmlns:a16="http://schemas.microsoft.com/office/drawing/2014/main" id="{F07AC220-52D9-4DBE-E1B8-1B76F548C89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76" name="shapetype_202" hidden="1">
          <a:extLst>
            <a:ext uri="{FF2B5EF4-FFF2-40B4-BE49-F238E27FC236}">
              <a16:creationId xmlns:a16="http://schemas.microsoft.com/office/drawing/2014/main" id="{BAEB4C62-A74C-FA03-94A4-B851A8FB57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74" name="shapetype_202" hidden="1">
          <a:extLst>
            <a:ext uri="{FF2B5EF4-FFF2-40B4-BE49-F238E27FC236}">
              <a16:creationId xmlns:a16="http://schemas.microsoft.com/office/drawing/2014/main" id="{3D544BDD-481A-778D-7E8D-013386DF01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66" name="shapetype_202" hidden="1">
          <a:extLst>
            <a:ext uri="{FF2B5EF4-FFF2-40B4-BE49-F238E27FC236}">
              <a16:creationId xmlns:a16="http://schemas.microsoft.com/office/drawing/2014/main" id="{FC35F5DE-921E-E21A-57B6-F1789649280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64" name="shapetype_202" hidden="1">
          <a:extLst>
            <a:ext uri="{FF2B5EF4-FFF2-40B4-BE49-F238E27FC236}">
              <a16:creationId xmlns:a16="http://schemas.microsoft.com/office/drawing/2014/main" id="{92D1D44A-57C9-1AC3-82B1-04A112D2385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62" name="shapetype_202" hidden="1">
          <a:extLst>
            <a:ext uri="{FF2B5EF4-FFF2-40B4-BE49-F238E27FC236}">
              <a16:creationId xmlns:a16="http://schemas.microsoft.com/office/drawing/2014/main" id="{AB6D0AC3-5219-22B8-8BBF-BAF697C250A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60" name="shapetype_202" hidden="1">
          <a:extLst>
            <a:ext uri="{FF2B5EF4-FFF2-40B4-BE49-F238E27FC236}">
              <a16:creationId xmlns:a16="http://schemas.microsoft.com/office/drawing/2014/main" id="{C6D26617-F4B3-1769-77BE-C009E090114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58" name="shapetype_202" hidden="1">
          <a:extLst>
            <a:ext uri="{FF2B5EF4-FFF2-40B4-BE49-F238E27FC236}">
              <a16:creationId xmlns:a16="http://schemas.microsoft.com/office/drawing/2014/main" id="{416A7CDE-81DE-12A3-A491-7232D93EB92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56" name="shapetype_202" hidden="1">
          <a:extLst>
            <a:ext uri="{FF2B5EF4-FFF2-40B4-BE49-F238E27FC236}">
              <a16:creationId xmlns:a16="http://schemas.microsoft.com/office/drawing/2014/main" id="{DC0F16AD-8313-02B6-252E-80D6F4AD50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54" name="shapetype_202" hidden="1">
          <a:extLst>
            <a:ext uri="{FF2B5EF4-FFF2-40B4-BE49-F238E27FC236}">
              <a16:creationId xmlns:a16="http://schemas.microsoft.com/office/drawing/2014/main" id="{66227F8C-62CE-56BC-B86A-29424844181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52" name="shapetype_202" hidden="1">
          <a:extLst>
            <a:ext uri="{FF2B5EF4-FFF2-40B4-BE49-F238E27FC236}">
              <a16:creationId xmlns:a16="http://schemas.microsoft.com/office/drawing/2014/main" id="{E752C4ED-EB11-2898-4525-EEA5BE483A7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50" name="shapetype_202" hidden="1">
          <a:extLst>
            <a:ext uri="{FF2B5EF4-FFF2-40B4-BE49-F238E27FC236}">
              <a16:creationId xmlns:a16="http://schemas.microsoft.com/office/drawing/2014/main" id="{D8ECC48B-DA77-B570-2F91-F2550FDBC42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48" name="shapetype_202" hidden="1">
          <a:extLst>
            <a:ext uri="{FF2B5EF4-FFF2-40B4-BE49-F238E27FC236}">
              <a16:creationId xmlns:a16="http://schemas.microsoft.com/office/drawing/2014/main" id="{2160A5E3-4A01-773C-B7CA-35B8952DCF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46" name="shapetype_202" hidden="1">
          <a:extLst>
            <a:ext uri="{FF2B5EF4-FFF2-40B4-BE49-F238E27FC236}">
              <a16:creationId xmlns:a16="http://schemas.microsoft.com/office/drawing/2014/main" id="{EA3102C5-5160-99E4-5639-230A00DF92C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44" name="shapetype_202" hidden="1">
          <a:extLst>
            <a:ext uri="{FF2B5EF4-FFF2-40B4-BE49-F238E27FC236}">
              <a16:creationId xmlns:a16="http://schemas.microsoft.com/office/drawing/2014/main" id="{65C2321B-E737-88DB-0BFE-B553F79EF6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42" name="shapetype_202" hidden="1">
          <a:extLst>
            <a:ext uri="{FF2B5EF4-FFF2-40B4-BE49-F238E27FC236}">
              <a16:creationId xmlns:a16="http://schemas.microsoft.com/office/drawing/2014/main" id="{291B91AE-3AB4-764D-AB94-E935029A19D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40" name="shapetype_202" hidden="1">
          <a:extLst>
            <a:ext uri="{FF2B5EF4-FFF2-40B4-BE49-F238E27FC236}">
              <a16:creationId xmlns:a16="http://schemas.microsoft.com/office/drawing/2014/main" id="{2D1CD402-F548-076E-0D36-9871907BDBD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38" name="shapetype_202" hidden="1">
          <a:extLst>
            <a:ext uri="{FF2B5EF4-FFF2-40B4-BE49-F238E27FC236}">
              <a16:creationId xmlns:a16="http://schemas.microsoft.com/office/drawing/2014/main" id="{6D586BCD-6D67-B9CD-D9B5-4AED6AC471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36" name="shapetype_202" hidden="1">
          <a:extLst>
            <a:ext uri="{FF2B5EF4-FFF2-40B4-BE49-F238E27FC236}">
              <a16:creationId xmlns:a16="http://schemas.microsoft.com/office/drawing/2014/main" id="{330D872D-4BC0-B44E-EFF4-76E25A45C68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34" name="shapetype_202" hidden="1">
          <a:extLst>
            <a:ext uri="{FF2B5EF4-FFF2-40B4-BE49-F238E27FC236}">
              <a16:creationId xmlns:a16="http://schemas.microsoft.com/office/drawing/2014/main" id="{FC172B43-AA47-9B85-D121-9C4E8DEF629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32" name="shapetype_202" hidden="1">
          <a:extLst>
            <a:ext uri="{FF2B5EF4-FFF2-40B4-BE49-F238E27FC236}">
              <a16:creationId xmlns:a16="http://schemas.microsoft.com/office/drawing/2014/main" id="{03AAAED9-D494-CFB9-54DE-BBA074E23B8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30" name="shapetype_202" hidden="1">
          <a:extLst>
            <a:ext uri="{FF2B5EF4-FFF2-40B4-BE49-F238E27FC236}">
              <a16:creationId xmlns:a16="http://schemas.microsoft.com/office/drawing/2014/main" id="{7C08C59F-988F-A783-7FC8-58AC4626076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28" name="shapetype_202" hidden="1">
          <a:extLst>
            <a:ext uri="{FF2B5EF4-FFF2-40B4-BE49-F238E27FC236}">
              <a16:creationId xmlns:a16="http://schemas.microsoft.com/office/drawing/2014/main" id="{F4742924-49EB-A604-50A0-E5B959DAD5D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26" name="shapetype_202" hidden="1">
          <a:extLst>
            <a:ext uri="{FF2B5EF4-FFF2-40B4-BE49-F238E27FC236}">
              <a16:creationId xmlns:a16="http://schemas.microsoft.com/office/drawing/2014/main" id="{1F34D2F2-CC11-B484-07DC-0425022E2AD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24" name="shapetype_202" hidden="1">
          <a:extLst>
            <a:ext uri="{FF2B5EF4-FFF2-40B4-BE49-F238E27FC236}">
              <a16:creationId xmlns:a16="http://schemas.microsoft.com/office/drawing/2014/main" id="{59450BB4-699F-8AA3-EC55-24C6C817263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22" name="shapetype_202" hidden="1">
          <a:extLst>
            <a:ext uri="{FF2B5EF4-FFF2-40B4-BE49-F238E27FC236}">
              <a16:creationId xmlns:a16="http://schemas.microsoft.com/office/drawing/2014/main" id="{91B34FF3-71B7-D7DA-A9A6-6F28D2BAFEC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20" name="shapetype_202" hidden="1">
          <a:extLst>
            <a:ext uri="{FF2B5EF4-FFF2-40B4-BE49-F238E27FC236}">
              <a16:creationId xmlns:a16="http://schemas.microsoft.com/office/drawing/2014/main" id="{ACBF524C-0862-D051-01EF-9AF79E6A393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18" name="shapetype_202" hidden="1">
          <a:extLst>
            <a:ext uri="{FF2B5EF4-FFF2-40B4-BE49-F238E27FC236}">
              <a16:creationId xmlns:a16="http://schemas.microsoft.com/office/drawing/2014/main" id="{35929B5F-9D22-93F1-0993-CF2B236A4A2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16" name="shapetype_202" hidden="1">
          <a:extLst>
            <a:ext uri="{FF2B5EF4-FFF2-40B4-BE49-F238E27FC236}">
              <a16:creationId xmlns:a16="http://schemas.microsoft.com/office/drawing/2014/main" id="{EDD842F4-E63C-069E-6497-CBB5BFA114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14" name="shapetype_202" hidden="1">
          <a:extLst>
            <a:ext uri="{FF2B5EF4-FFF2-40B4-BE49-F238E27FC236}">
              <a16:creationId xmlns:a16="http://schemas.microsoft.com/office/drawing/2014/main" id="{FC35C549-3287-C562-E7BF-2AE556F86A6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12" name="shapetype_202" hidden="1">
          <a:extLst>
            <a:ext uri="{FF2B5EF4-FFF2-40B4-BE49-F238E27FC236}">
              <a16:creationId xmlns:a16="http://schemas.microsoft.com/office/drawing/2014/main" id="{2BB4007C-AA42-CC34-CF5C-24A6A6E145A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10" name="shapetype_202" hidden="1">
          <a:extLst>
            <a:ext uri="{FF2B5EF4-FFF2-40B4-BE49-F238E27FC236}">
              <a16:creationId xmlns:a16="http://schemas.microsoft.com/office/drawing/2014/main" id="{09A7A941-A518-3B82-F5D2-97EFE1EB668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08" name="shapetype_202" hidden="1">
          <a:extLst>
            <a:ext uri="{FF2B5EF4-FFF2-40B4-BE49-F238E27FC236}">
              <a16:creationId xmlns:a16="http://schemas.microsoft.com/office/drawing/2014/main" id="{196613CF-BBA5-1784-EA67-CAA079727BF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06" name="shapetype_202" hidden="1">
          <a:extLst>
            <a:ext uri="{FF2B5EF4-FFF2-40B4-BE49-F238E27FC236}">
              <a16:creationId xmlns:a16="http://schemas.microsoft.com/office/drawing/2014/main" id="{4C57CC44-F328-A68D-EED6-35EE3255B33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04" name="shapetype_202" hidden="1">
          <a:extLst>
            <a:ext uri="{FF2B5EF4-FFF2-40B4-BE49-F238E27FC236}">
              <a16:creationId xmlns:a16="http://schemas.microsoft.com/office/drawing/2014/main" id="{0B7287DC-60D8-158F-146C-D150A579C69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02" name="shapetype_202" hidden="1">
          <a:extLst>
            <a:ext uri="{FF2B5EF4-FFF2-40B4-BE49-F238E27FC236}">
              <a16:creationId xmlns:a16="http://schemas.microsoft.com/office/drawing/2014/main" id="{7D07736E-4A1F-A28E-9AC5-6A3A25A5AC3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00" name="shapetype_202" hidden="1">
          <a:extLst>
            <a:ext uri="{FF2B5EF4-FFF2-40B4-BE49-F238E27FC236}">
              <a16:creationId xmlns:a16="http://schemas.microsoft.com/office/drawing/2014/main" id="{B472D2ED-EA12-4049-1FAA-397C51C3B7A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98" name="shapetype_202" hidden="1">
          <a:extLst>
            <a:ext uri="{FF2B5EF4-FFF2-40B4-BE49-F238E27FC236}">
              <a16:creationId xmlns:a16="http://schemas.microsoft.com/office/drawing/2014/main" id="{964DD16F-F964-8C3F-9138-0D0FBFB5193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96" name="shapetype_202" hidden="1">
          <a:extLst>
            <a:ext uri="{FF2B5EF4-FFF2-40B4-BE49-F238E27FC236}">
              <a16:creationId xmlns:a16="http://schemas.microsoft.com/office/drawing/2014/main" id="{40A0FD9D-DFE1-4967-142F-8062D301F63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94" name="shapetype_202" hidden="1">
          <a:extLst>
            <a:ext uri="{FF2B5EF4-FFF2-40B4-BE49-F238E27FC236}">
              <a16:creationId xmlns:a16="http://schemas.microsoft.com/office/drawing/2014/main" id="{3FAD6DCB-0271-1FA1-24DF-19214F21360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92" name="shapetype_202" hidden="1">
          <a:extLst>
            <a:ext uri="{FF2B5EF4-FFF2-40B4-BE49-F238E27FC236}">
              <a16:creationId xmlns:a16="http://schemas.microsoft.com/office/drawing/2014/main" id="{0053B991-3DE6-CA29-F6C1-E8C6A85278B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90" name="shapetype_202" hidden="1">
          <a:extLst>
            <a:ext uri="{FF2B5EF4-FFF2-40B4-BE49-F238E27FC236}">
              <a16:creationId xmlns:a16="http://schemas.microsoft.com/office/drawing/2014/main" id="{F2C69961-FE26-9F01-4345-259E0FCAE55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88" name="shapetype_202" hidden="1">
          <a:extLst>
            <a:ext uri="{FF2B5EF4-FFF2-40B4-BE49-F238E27FC236}">
              <a16:creationId xmlns:a16="http://schemas.microsoft.com/office/drawing/2014/main" id="{C11E7A0D-7DE4-312A-54DE-83F706448F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86" name="shapetype_202" hidden="1">
          <a:extLst>
            <a:ext uri="{FF2B5EF4-FFF2-40B4-BE49-F238E27FC236}">
              <a16:creationId xmlns:a16="http://schemas.microsoft.com/office/drawing/2014/main" id="{6E222161-776D-0703-8481-E087DB8CAB4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84" name="shapetype_202" hidden="1">
          <a:extLst>
            <a:ext uri="{FF2B5EF4-FFF2-40B4-BE49-F238E27FC236}">
              <a16:creationId xmlns:a16="http://schemas.microsoft.com/office/drawing/2014/main" id="{9C81E365-4E10-7A10-DFAE-494400833DB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82" name="shapetype_202" hidden="1">
          <a:extLst>
            <a:ext uri="{FF2B5EF4-FFF2-40B4-BE49-F238E27FC236}">
              <a16:creationId xmlns:a16="http://schemas.microsoft.com/office/drawing/2014/main" id="{ED2BC7DB-8075-22D7-D8D1-07BBAFAC205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80" name="shapetype_202" hidden="1">
          <a:extLst>
            <a:ext uri="{FF2B5EF4-FFF2-40B4-BE49-F238E27FC236}">
              <a16:creationId xmlns:a16="http://schemas.microsoft.com/office/drawing/2014/main" id="{BABE039E-9DC4-8144-0AE6-37073D7F572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78" name="shapetype_202" hidden="1">
          <a:extLst>
            <a:ext uri="{FF2B5EF4-FFF2-40B4-BE49-F238E27FC236}">
              <a16:creationId xmlns:a16="http://schemas.microsoft.com/office/drawing/2014/main" id="{81734937-F226-163F-A2B4-331C122B84C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76" name="shapetype_202" hidden="1">
          <a:extLst>
            <a:ext uri="{FF2B5EF4-FFF2-40B4-BE49-F238E27FC236}">
              <a16:creationId xmlns:a16="http://schemas.microsoft.com/office/drawing/2014/main" id="{85B80201-F64E-544D-665D-6201E470645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74" name="shapetype_202" hidden="1">
          <a:extLst>
            <a:ext uri="{FF2B5EF4-FFF2-40B4-BE49-F238E27FC236}">
              <a16:creationId xmlns:a16="http://schemas.microsoft.com/office/drawing/2014/main" id="{23927545-6C89-4E01-1435-82EEFECA592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72" name="shapetype_202" hidden="1">
          <a:extLst>
            <a:ext uri="{FF2B5EF4-FFF2-40B4-BE49-F238E27FC236}">
              <a16:creationId xmlns:a16="http://schemas.microsoft.com/office/drawing/2014/main" id="{91C964B9-F24C-DD05-71D6-3283470AE02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70" name="shapetype_202" hidden="1">
          <a:extLst>
            <a:ext uri="{FF2B5EF4-FFF2-40B4-BE49-F238E27FC236}">
              <a16:creationId xmlns:a16="http://schemas.microsoft.com/office/drawing/2014/main" id="{977FE996-5323-973D-3C15-00E0F123BD8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68" name="shapetype_202" hidden="1">
          <a:extLst>
            <a:ext uri="{FF2B5EF4-FFF2-40B4-BE49-F238E27FC236}">
              <a16:creationId xmlns:a16="http://schemas.microsoft.com/office/drawing/2014/main" id="{F9FECBF8-9DE8-A1FD-3807-99D7106E486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66" name="shapetype_202" hidden="1">
          <a:extLst>
            <a:ext uri="{FF2B5EF4-FFF2-40B4-BE49-F238E27FC236}">
              <a16:creationId xmlns:a16="http://schemas.microsoft.com/office/drawing/2014/main" id="{C3335D44-CA5B-060E-DA6A-6292ACF8CC5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64" name="shapetype_202" hidden="1">
          <a:extLst>
            <a:ext uri="{FF2B5EF4-FFF2-40B4-BE49-F238E27FC236}">
              <a16:creationId xmlns:a16="http://schemas.microsoft.com/office/drawing/2014/main" id="{B3AAC728-F69D-57CF-F33E-1DB1FE0954F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62" name="shapetype_202" hidden="1">
          <a:extLst>
            <a:ext uri="{FF2B5EF4-FFF2-40B4-BE49-F238E27FC236}">
              <a16:creationId xmlns:a16="http://schemas.microsoft.com/office/drawing/2014/main" id="{B19BD117-0899-8A41-24C1-58EC1A79C3B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60" name="shapetype_202" hidden="1">
          <a:extLst>
            <a:ext uri="{FF2B5EF4-FFF2-40B4-BE49-F238E27FC236}">
              <a16:creationId xmlns:a16="http://schemas.microsoft.com/office/drawing/2014/main" id="{EE160340-C5F4-C36D-EA13-F751E487F05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58" name="shapetype_202" hidden="1">
          <a:extLst>
            <a:ext uri="{FF2B5EF4-FFF2-40B4-BE49-F238E27FC236}">
              <a16:creationId xmlns:a16="http://schemas.microsoft.com/office/drawing/2014/main" id="{1409CC8E-1161-3566-60AB-6DFB007246F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56" name="shapetype_202" hidden="1">
          <a:extLst>
            <a:ext uri="{FF2B5EF4-FFF2-40B4-BE49-F238E27FC236}">
              <a16:creationId xmlns:a16="http://schemas.microsoft.com/office/drawing/2014/main" id="{9B8CE39C-2C2F-D13D-7C05-DAEF0A1C673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54" name="shapetype_202" hidden="1">
          <a:extLst>
            <a:ext uri="{FF2B5EF4-FFF2-40B4-BE49-F238E27FC236}">
              <a16:creationId xmlns:a16="http://schemas.microsoft.com/office/drawing/2014/main" id="{3CF37400-0811-1E63-4FD9-A1FDC6F70BA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52" name="shapetype_202" hidden="1">
          <a:extLst>
            <a:ext uri="{FF2B5EF4-FFF2-40B4-BE49-F238E27FC236}">
              <a16:creationId xmlns:a16="http://schemas.microsoft.com/office/drawing/2014/main" id="{085CD326-E264-0C4F-5267-4C802C16865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50" name="shapetype_202" hidden="1">
          <a:extLst>
            <a:ext uri="{FF2B5EF4-FFF2-40B4-BE49-F238E27FC236}">
              <a16:creationId xmlns:a16="http://schemas.microsoft.com/office/drawing/2014/main" id="{74522F5C-B584-7671-0328-B3445FCBF0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48" name="shapetype_202" hidden="1">
          <a:extLst>
            <a:ext uri="{FF2B5EF4-FFF2-40B4-BE49-F238E27FC236}">
              <a16:creationId xmlns:a16="http://schemas.microsoft.com/office/drawing/2014/main" id="{4F73FBB6-6FA4-06D3-576D-1B148F6C2EA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46" name="shapetype_202" hidden="1">
          <a:extLst>
            <a:ext uri="{FF2B5EF4-FFF2-40B4-BE49-F238E27FC236}">
              <a16:creationId xmlns:a16="http://schemas.microsoft.com/office/drawing/2014/main" id="{332B47B9-4DEF-08EF-9789-5A03FC8C6B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44" name="shapetype_202" hidden="1">
          <a:extLst>
            <a:ext uri="{FF2B5EF4-FFF2-40B4-BE49-F238E27FC236}">
              <a16:creationId xmlns:a16="http://schemas.microsoft.com/office/drawing/2014/main" id="{72812599-D5EE-39DF-99F5-5B92119E88E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42" name="shapetype_202" hidden="1">
          <a:extLst>
            <a:ext uri="{FF2B5EF4-FFF2-40B4-BE49-F238E27FC236}">
              <a16:creationId xmlns:a16="http://schemas.microsoft.com/office/drawing/2014/main" id="{E0EEDF6C-9EE8-A6AD-071C-5396B4E1504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40" name="shapetype_202" hidden="1">
          <a:extLst>
            <a:ext uri="{FF2B5EF4-FFF2-40B4-BE49-F238E27FC236}">
              <a16:creationId xmlns:a16="http://schemas.microsoft.com/office/drawing/2014/main" id="{9C1AF399-8609-7EC2-4BAD-DE8082DA5DD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38" name="shapetype_202" hidden="1">
          <a:extLst>
            <a:ext uri="{FF2B5EF4-FFF2-40B4-BE49-F238E27FC236}">
              <a16:creationId xmlns:a16="http://schemas.microsoft.com/office/drawing/2014/main" id="{7FCF3DCB-804F-EFEC-9D0F-56B670E9ECE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36" name="shapetype_202" hidden="1">
          <a:extLst>
            <a:ext uri="{FF2B5EF4-FFF2-40B4-BE49-F238E27FC236}">
              <a16:creationId xmlns:a16="http://schemas.microsoft.com/office/drawing/2014/main" id="{3CB9A16F-20F6-1ECB-9DC4-74B3610E792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34" name="shapetype_202" hidden="1">
          <a:extLst>
            <a:ext uri="{FF2B5EF4-FFF2-40B4-BE49-F238E27FC236}">
              <a16:creationId xmlns:a16="http://schemas.microsoft.com/office/drawing/2014/main" id="{C65034CF-28BB-DA5E-3421-C0129A7089E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32" name="shapetype_202" hidden="1">
          <a:extLst>
            <a:ext uri="{FF2B5EF4-FFF2-40B4-BE49-F238E27FC236}">
              <a16:creationId xmlns:a16="http://schemas.microsoft.com/office/drawing/2014/main" id="{DC9BA6D5-EDD9-9556-EF3C-78CE9EE705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30" name="shapetype_202" hidden="1">
          <a:extLst>
            <a:ext uri="{FF2B5EF4-FFF2-40B4-BE49-F238E27FC236}">
              <a16:creationId xmlns:a16="http://schemas.microsoft.com/office/drawing/2014/main" id="{C59590C4-97DE-FC8E-7116-D09BC7B508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28" name="shapetype_202" hidden="1">
          <a:extLst>
            <a:ext uri="{FF2B5EF4-FFF2-40B4-BE49-F238E27FC236}">
              <a16:creationId xmlns:a16="http://schemas.microsoft.com/office/drawing/2014/main" id="{9560C170-EC46-065E-F177-507602EB20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26" name="shapetype_202" hidden="1">
          <a:extLst>
            <a:ext uri="{FF2B5EF4-FFF2-40B4-BE49-F238E27FC236}">
              <a16:creationId xmlns:a16="http://schemas.microsoft.com/office/drawing/2014/main" id="{ED4542D3-E5DC-8CD9-71A7-B1B6AC12C7B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24" name="shapetype_202" hidden="1">
          <a:extLst>
            <a:ext uri="{FF2B5EF4-FFF2-40B4-BE49-F238E27FC236}">
              <a16:creationId xmlns:a16="http://schemas.microsoft.com/office/drawing/2014/main" id="{ED7ED427-7FEA-EFA2-B6C8-142B459C09C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22" name="shapetype_202" hidden="1">
          <a:extLst>
            <a:ext uri="{FF2B5EF4-FFF2-40B4-BE49-F238E27FC236}">
              <a16:creationId xmlns:a16="http://schemas.microsoft.com/office/drawing/2014/main" id="{F1B938E7-33DD-338E-C2BD-CE5FCB6018C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20" name="shapetype_202" hidden="1">
          <a:extLst>
            <a:ext uri="{FF2B5EF4-FFF2-40B4-BE49-F238E27FC236}">
              <a16:creationId xmlns:a16="http://schemas.microsoft.com/office/drawing/2014/main" id="{948F8D3B-E10A-2E54-8723-B3CA63DFE85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18" name="shapetype_202" hidden="1">
          <a:extLst>
            <a:ext uri="{FF2B5EF4-FFF2-40B4-BE49-F238E27FC236}">
              <a16:creationId xmlns:a16="http://schemas.microsoft.com/office/drawing/2014/main" id="{43A8E696-C012-3B7E-1CC6-AD20B56577F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16" name="shapetype_202" hidden="1">
          <a:extLst>
            <a:ext uri="{FF2B5EF4-FFF2-40B4-BE49-F238E27FC236}">
              <a16:creationId xmlns:a16="http://schemas.microsoft.com/office/drawing/2014/main" id="{52BCA686-90B0-FCEE-1C35-EB9EEEADD5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14" name="shapetype_202" hidden="1">
          <a:extLst>
            <a:ext uri="{FF2B5EF4-FFF2-40B4-BE49-F238E27FC236}">
              <a16:creationId xmlns:a16="http://schemas.microsoft.com/office/drawing/2014/main" id="{0E836F24-E5F9-DA0D-DEFD-5C033F5F713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12" name="shapetype_202" hidden="1">
          <a:extLst>
            <a:ext uri="{FF2B5EF4-FFF2-40B4-BE49-F238E27FC236}">
              <a16:creationId xmlns:a16="http://schemas.microsoft.com/office/drawing/2014/main" id="{C3D1D557-D4AC-D447-EB9F-9B067646003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10" name="shapetype_202" hidden="1">
          <a:extLst>
            <a:ext uri="{FF2B5EF4-FFF2-40B4-BE49-F238E27FC236}">
              <a16:creationId xmlns:a16="http://schemas.microsoft.com/office/drawing/2014/main" id="{5B0D3EEC-7FB8-E174-A9C3-F6D89F0FB95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08" name="shapetype_202" hidden="1">
          <a:extLst>
            <a:ext uri="{FF2B5EF4-FFF2-40B4-BE49-F238E27FC236}">
              <a16:creationId xmlns:a16="http://schemas.microsoft.com/office/drawing/2014/main" id="{3715BFDD-190E-2BD5-F6A4-DAC62EDD9A1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06" name="shapetype_202" hidden="1">
          <a:extLst>
            <a:ext uri="{FF2B5EF4-FFF2-40B4-BE49-F238E27FC236}">
              <a16:creationId xmlns:a16="http://schemas.microsoft.com/office/drawing/2014/main" id="{48277749-6EB7-C958-9DAB-F5501F5B1C6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04" name="shapetype_202" hidden="1">
          <a:extLst>
            <a:ext uri="{FF2B5EF4-FFF2-40B4-BE49-F238E27FC236}">
              <a16:creationId xmlns:a16="http://schemas.microsoft.com/office/drawing/2014/main" id="{87804465-A37B-37B3-0854-36ED2843C29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02" name="shapetype_202" hidden="1">
          <a:extLst>
            <a:ext uri="{FF2B5EF4-FFF2-40B4-BE49-F238E27FC236}">
              <a16:creationId xmlns:a16="http://schemas.microsoft.com/office/drawing/2014/main" id="{7433DA06-B343-F37C-ED20-8A7CFB291BB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00" name="shapetype_202" hidden="1">
          <a:extLst>
            <a:ext uri="{FF2B5EF4-FFF2-40B4-BE49-F238E27FC236}">
              <a16:creationId xmlns:a16="http://schemas.microsoft.com/office/drawing/2014/main" id="{8BBEE121-2BAC-5154-1DA4-C920485917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098" name="shapetype_202" hidden="1">
          <a:extLst>
            <a:ext uri="{FF2B5EF4-FFF2-40B4-BE49-F238E27FC236}">
              <a16:creationId xmlns:a16="http://schemas.microsoft.com/office/drawing/2014/main" id="{9DAFB7B8-0B51-70AC-D232-0BBA57BDB74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90" name="shapetype_202" hidden="1">
          <a:extLst>
            <a:ext uri="{FF2B5EF4-FFF2-40B4-BE49-F238E27FC236}">
              <a16:creationId xmlns:a16="http://schemas.microsoft.com/office/drawing/2014/main" id="{21ADAB09-AD34-26BB-2B22-DECFFEC299C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88" name="shapetype_202" hidden="1">
          <a:extLst>
            <a:ext uri="{FF2B5EF4-FFF2-40B4-BE49-F238E27FC236}">
              <a16:creationId xmlns:a16="http://schemas.microsoft.com/office/drawing/2014/main" id="{D7E0F71E-C58F-1890-7A63-FC0CB73DB3B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86" name="shapetype_202" hidden="1">
          <a:extLst>
            <a:ext uri="{FF2B5EF4-FFF2-40B4-BE49-F238E27FC236}">
              <a16:creationId xmlns:a16="http://schemas.microsoft.com/office/drawing/2014/main" id="{5B4451C2-531B-4A8F-B902-4CD7C278A6C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84" name="shapetype_202" hidden="1">
          <a:extLst>
            <a:ext uri="{FF2B5EF4-FFF2-40B4-BE49-F238E27FC236}">
              <a16:creationId xmlns:a16="http://schemas.microsoft.com/office/drawing/2014/main" id="{F4FFFE8A-37ED-82D0-FD6E-0606712D52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82" name="shapetype_202" hidden="1">
          <a:extLst>
            <a:ext uri="{FF2B5EF4-FFF2-40B4-BE49-F238E27FC236}">
              <a16:creationId xmlns:a16="http://schemas.microsoft.com/office/drawing/2014/main" id="{8082805E-D549-B3F1-11FD-45D234E67B9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80" name="shapetype_202" hidden="1">
          <a:extLst>
            <a:ext uri="{FF2B5EF4-FFF2-40B4-BE49-F238E27FC236}">
              <a16:creationId xmlns:a16="http://schemas.microsoft.com/office/drawing/2014/main" id="{4AC86E0A-16CC-3F2A-6FE9-1EFFB54872F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78" name="shapetype_202" hidden="1">
          <a:extLst>
            <a:ext uri="{FF2B5EF4-FFF2-40B4-BE49-F238E27FC236}">
              <a16:creationId xmlns:a16="http://schemas.microsoft.com/office/drawing/2014/main" id="{5AA9D3B4-288B-899A-5B61-249564CBB43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76" name="shapetype_202" hidden="1">
          <a:extLst>
            <a:ext uri="{FF2B5EF4-FFF2-40B4-BE49-F238E27FC236}">
              <a16:creationId xmlns:a16="http://schemas.microsoft.com/office/drawing/2014/main" id="{B1ABA6DF-21C1-878E-C2FA-88E4D83BD09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74" name="shapetype_202" hidden="1">
          <a:extLst>
            <a:ext uri="{FF2B5EF4-FFF2-40B4-BE49-F238E27FC236}">
              <a16:creationId xmlns:a16="http://schemas.microsoft.com/office/drawing/2014/main" id="{1A306D83-17AF-249C-EDB0-626F48AB258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72" name="shapetype_202" hidden="1">
          <a:extLst>
            <a:ext uri="{FF2B5EF4-FFF2-40B4-BE49-F238E27FC236}">
              <a16:creationId xmlns:a16="http://schemas.microsoft.com/office/drawing/2014/main" id="{A19096D9-CEAD-639D-CE9A-C27136F6E8E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70" name="shapetype_202" hidden="1">
          <a:extLst>
            <a:ext uri="{FF2B5EF4-FFF2-40B4-BE49-F238E27FC236}">
              <a16:creationId xmlns:a16="http://schemas.microsoft.com/office/drawing/2014/main" id="{80398913-7EDD-36E1-02B3-EF30E259BB0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68" name="shapetype_202" hidden="1">
          <a:extLst>
            <a:ext uri="{FF2B5EF4-FFF2-40B4-BE49-F238E27FC236}">
              <a16:creationId xmlns:a16="http://schemas.microsoft.com/office/drawing/2014/main" id="{B279EB07-5E78-A215-C384-D7A2A5ED6D3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66" name="shapetype_202" hidden="1">
          <a:extLst>
            <a:ext uri="{FF2B5EF4-FFF2-40B4-BE49-F238E27FC236}">
              <a16:creationId xmlns:a16="http://schemas.microsoft.com/office/drawing/2014/main" id="{33759627-8384-82E6-75C8-C608C7E7650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64" name="shapetype_202" hidden="1">
          <a:extLst>
            <a:ext uri="{FF2B5EF4-FFF2-40B4-BE49-F238E27FC236}">
              <a16:creationId xmlns:a16="http://schemas.microsoft.com/office/drawing/2014/main" id="{A7C14D6E-706A-76F7-6EF5-11B5208E191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62" name="shapetype_202" hidden="1">
          <a:extLst>
            <a:ext uri="{FF2B5EF4-FFF2-40B4-BE49-F238E27FC236}">
              <a16:creationId xmlns:a16="http://schemas.microsoft.com/office/drawing/2014/main" id="{C0A74770-1D1D-1EAF-C4B3-71F7F22112A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60" name="shapetype_202" hidden="1">
          <a:extLst>
            <a:ext uri="{FF2B5EF4-FFF2-40B4-BE49-F238E27FC236}">
              <a16:creationId xmlns:a16="http://schemas.microsoft.com/office/drawing/2014/main" id="{9E73C1ED-04B0-125B-1713-666714B3BF9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58" name="shapetype_202" hidden="1">
          <a:extLst>
            <a:ext uri="{FF2B5EF4-FFF2-40B4-BE49-F238E27FC236}">
              <a16:creationId xmlns:a16="http://schemas.microsoft.com/office/drawing/2014/main" id="{5AEC498B-AAAF-091A-09BD-E34F14F0ED4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56" name="shapetype_202" hidden="1">
          <a:extLst>
            <a:ext uri="{FF2B5EF4-FFF2-40B4-BE49-F238E27FC236}">
              <a16:creationId xmlns:a16="http://schemas.microsoft.com/office/drawing/2014/main" id="{B71E76C7-8026-DAD0-C1F3-EA5F5440B8B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54" name="shapetype_202" hidden="1">
          <a:extLst>
            <a:ext uri="{FF2B5EF4-FFF2-40B4-BE49-F238E27FC236}">
              <a16:creationId xmlns:a16="http://schemas.microsoft.com/office/drawing/2014/main" id="{66013736-BC4D-641A-2341-C8948CBCF9A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52" name="shapetype_202" hidden="1">
          <a:extLst>
            <a:ext uri="{FF2B5EF4-FFF2-40B4-BE49-F238E27FC236}">
              <a16:creationId xmlns:a16="http://schemas.microsoft.com/office/drawing/2014/main" id="{380435C5-F12F-E28C-0552-999E0AE880B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50" name="shapetype_202" hidden="1">
          <a:extLst>
            <a:ext uri="{FF2B5EF4-FFF2-40B4-BE49-F238E27FC236}">
              <a16:creationId xmlns:a16="http://schemas.microsoft.com/office/drawing/2014/main" id="{B858E0CC-A8C3-1B2A-EBF6-9D34D156248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48" name="shapetype_202" hidden="1">
          <a:extLst>
            <a:ext uri="{FF2B5EF4-FFF2-40B4-BE49-F238E27FC236}">
              <a16:creationId xmlns:a16="http://schemas.microsoft.com/office/drawing/2014/main" id="{811ADC69-A58A-4B43-D28C-24E8775FC93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46" name="shapetype_202" hidden="1">
          <a:extLst>
            <a:ext uri="{FF2B5EF4-FFF2-40B4-BE49-F238E27FC236}">
              <a16:creationId xmlns:a16="http://schemas.microsoft.com/office/drawing/2014/main" id="{39B1369C-0DE0-A81D-4861-80AFFBFCA76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44" name="shapetype_202" hidden="1">
          <a:extLst>
            <a:ext uri="{FF2B5EF4-FFF2-40B4-BE49-F238E27FC236}">
              <a16:creationId xmlns:a16="http://schemas.microsoft.com/office/drawing/2014/main" id="{7132D809-2C5B-9CBF-4041-827734638DC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42" name="shapetype_202" hidden="1">
          <a:extLst>
            <a:ext uri="{FF2B5EF4-FFF2-40B4-BE49-F238E27FC236}">
              <a16:creationId xmlns:a16="http://schemas.microsoft.com/office/drawing/2014/main" id="{FA97A51A-44F0-E533-89C7-49B896033A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40" name="shapetype_202" hidden="1">
          <a:extLst>
            <a:ext uri="{FF2B5EF4-FFF2-40B4-BE49-F238E27FC236}">
              <a16:creationId xmlns:a16="http://schemas.microsoft.com/office/drawing/2014/main" id="{2A39BC38-776D-728C-6FE9-250621409E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38" name="shapetype_202" hidden="1">
          <a:extLst>
            <a:ext uri="{FF2B5EF4-FFF2-40B4-BE49-F238E27FC236}">
              <a16:creationId xmlns:a16="http://schemas.microsoft.com/office/drawing/2014/main" id="{7F91B7CD-881E-1210-ADFE-8AAAD27BF19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36" name="shapetype_202" hidden="1">
          <a:extLst>
            <a:ext uri="{FF2B5EF4-FFF2-40B4-BE49-F238E27FC236}">
              <a16:creationId xmlns:a16="http://schemas.microsoft.com/office/drawing/2014/main" id="{A30E5E22-D8FE-0BD1-F3AB-BB5D8B20E4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34" name="shapetype_202" hidden="1">
          <a:extLst>
            <a:ext uri="{FF2B5EF4-FFF2-40B4-BE49-F238E27FC236}">
              <a16:creationId xmlns:a16="http://schemas.microsoft.com/office/drawing/2014/main" id="{96D94EAF-427B-C541-9AEC-2C18BC769F2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32" name="shapetype_202" hidden="1">
          <a:extLst>
            <a:ext uri="{FF2B5EF4-FFF2-40B4-BE49-F238E27FC236}">
              <a16:creationId xmlns:a16="http://schemas.microsoft.com/office/drawing/2014/main" id="{92CCDF86-4333-F24F-73EE-353BE2A3014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30" name="shapetype_202" hidden="1">
          <a:extLst>
            <a:ext uri="{FF2B5EF4-FFF2-40B4-BE49-F238E27FC236}">
              <a16:creationId xmlns:a16="http://schemas.microsoft.com/office/drawing/2014/main" id="{D04F96BE-2D16-BE99-4E0D-247B79C51F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28" name="shapetype_202" hidden="1">
          <a:extLst>
            <a:ext uri="{FF2B5EF4-FFF2-40B4-BE49-F238E27FC236}">
              <a16:creationId xmlns:a16="http://schemas.microsoft.com/office/drawing/2014/main" id="{074848E1-67DD-205D-CBBC-4F17CD1FEE1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26" name="shapetype_202" hidden="1">
          <a:extLst>
            <a:ext uri="{FF2B5EF4-FFF2-40B4-BE49-F238E27FC236}">
              <a16:creationId xmlns:a16="http://schemas.microsoft.com/office/drawing/2014/main" id="{B4FFC39C-8157-AD72-9961-3D289F7DAD7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24" name="shapetype_202" hidden="1">
          <a:extLst>
            <a:ext uri="{FF2B5EF4-FFF2-40B4-BE49-F238E27FC236}">
              <a16:creationId xmlns:a16="http://schemas.microsoft.com/office/drawing/2014/main" id="{CA03826D-3992-FD97-8648-44F89F9AC7F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22" name="shapetype_202" hidden="1">
          <a:extLst>
            <a:ext uri="{FF2B5EF4-FFF2-40B4-BE49-F238E27FC236}">
              <a16:creationId xmlns:a16="http://schemas.microsoft.com/office/drawing/2014/main" id="{28B3636B-D583-6C70-CC95-1F70DFC96AD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20" name="shapetype_202" hidden="1">
          <a:extLst>
            <a:ext uri="{FF2B5EF4-FFF2-40B4-BE49-F238E27FC236}">
              <a16:creationId xmlns:a16="http://schemas.microsoft.com/office/drawing/2014/main" id="{AFADE469-5FE4-075B-2E0C-451A1E4D4FC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18" name="shapetype_202" hidden="1">
          <a:extLst>
            <a:ext uri="{FF2B5EF4-FFF2-40B4-BE49-F238E27FC236}">
              <a16:creationId xmlns:a16="http://schemas.microsoft.com/office/drawing/2014/main" id="{08D5DD0F-706D-5E34-968C-E5591190AB3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16" name="shapetype_202" hidden="1">
          <a:extLst>
            <a:ext uri="{FF2B5EF4-FFF2-40B4-BE49-F238E27FC236}">
              <a16:creationId xmlns:a16="http://schemas.microsoft.com/office/drawing/2014/main" id="{1EE39DA8-BC4F-E203-5EB1-6E005F07C7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14" name="shapetype_202" hidden="1">
          <a:extLst>
            <a:ext uri="{FF2B5EF4-FFF2-40B4-BE49-F238E27FC236}">
              <a16:creationId xmlns:a16="http://schemas.microsoft.com/office/drawing/2014/main" id="{AECBF3B3-D81A-7930-EE21-E6037E5AE2A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12" name="shapetype_202" hidden="1">
          <a:extLst>
            <a:ext uri="{FF2B5EF4-FFF2-40B4-BE49-F238E27FC236}">
              <a16:creationId xmlns:a16="http://schemas.microsoft.com/office/drawing/2014/main" id="{A251735B-B0C7-B5E8-97F5-D5AD258618B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10" name="shapetype_202" hidden="1">
          <a:extLst>
            <a:ext uri="{FF2B5EF4-FFF2-40B4-BE49-F238E27FC236}">
              <a16:creationId xmlns:a16="http://schemas.microsoft.com/office/drawing/2014/main" id="{72621DFA-128B-23F5-B0AB-D7576A39780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08" name="shapetype_202" hidden="1">
          <a:extLst>
            <a:ext uri="{FF2B5EF4-FFF2-40B4-BE49-F238E27FC236}">
              <a16:creationId xmlns:a16="http://schemas.microsoft.com/office/drawing/2014/main" id="{7CA6C6F7-4110-BFAE-9637-4CEA8D199E3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06" name="shapetype_202" hidden="1">
          <a:extLst>
            <a:ext uri="{FF2B5EF4-FFF2-40B4-BE49-F238E27FC236}">
              <a16:creationId xmlns:a16="http://schemas.microsoft.com/office/drawing/2014/main" id="{AD47FF60-9F01-4B54-44CB-8F34B6F03B7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04" name="shapetype_202" hidden="1">
          <a:extLst>
            <a:ext uri="{FF2B5EF4-FFF2-40B4-BE49-F238E27FC236}">
              <a16:creationId xmlns:a16="http://schemas.microsoft.com/office/drawing/2014/main" id="{4FDF658F-A656-82D5-6054-3916ADDF22E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02" name="shapetype_202" hidden="1">
          <a:extLst>
            <a:ext uri="{FF2B5EF4-FFF2-40B4-BE49-F238E27FC236}">
              <a16:creationId xmlns:a16="http://schemas.microsoft.com/office/drawing/2014/main" id="{F957CD3E-E757-1B6A-A194-96DBBA38E0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00" name="shapetype_202" hidden="1">
          <a:extLst>
            <a:ext uri="{FF2B5EF4-FFF2-40B4-BE49-F238E27FC236}">
              <a16:creationId xmlns:a16="http://schemas.microsoft.com/office/drawing/2014/main" id="{90F37DBE-C418-CE6D-C543-BDCC3E82779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98" name="shapetype_202" hidden="1">
          <a:extLst>
            <a:ext uri="{FF2B5EF4-FFF2-40B4-BE49-F238E27FC236}">
              <a16:creationId xmlns:a16="http://schemas.microsoft.com/office/drawing/2014/main" id="{C41385E0-3AC2-7F59-5DEB-443BAA22A8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96" name="shapetype_202" hidden="1">
          <a:extLst>
            <a:ext uri="{FF2B5EF4-FFF2-40B4-BE49-F238E27FC236}">
              <a16:creationId xmlns:a16="http://schemas.microsoft.com/office/drawing/2014/main" id="{74E430C6-1789-C9D9-CF55-B4407F7132F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94" name="shapetype_202" hidden="1">
          <a:extLst>
            <a:ext uri="{FF2B5EF4-FFF2-40B4-BE49-F238E27FC236}">
              <a16:creationId xmlns:a16="http://schemas.microsoft.com/office/drawing/2014/main" id="{F80E6DF6-5282-EBE0-4540-6E9A91A1E4C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92" name="shapetype_202" hidden="1">
          <a:extLst>
            <a:ext uri="{FF2B5EF4-FFF2-40B4-BE49-F238E27FC236}">
              <a16:creationId xmlns:a16="http://schemas.microsoft.com/office/drawing/2014/main" id="{3CAA6BE5-4221-2C27-E3DB-603CA06924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90" name="shapetype_202" hidden="1">
          <a:extLst>
            <a:ext uri="{FF2B5EF4-FFF2-40B4-BE49-F238E27FC236}">
              <a16:creationId xmlns:a16="http://schemas.microsoft.com/office/drawing/2014/main" id="{4396FF68-EA64-26BB-7CA3-C55D56A3E47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88" name="shapetype_202" hidden="1">
          <a:extLst>
            <a:ext uri="{FF2B5EF4-FFF2-40B4-BE49-F238E27FC236}">
              <a16:creationId xmlns:a16="http://schemas.microsoft.com/office/drawing/2014/main" id="{C16F9BCD-DB2A-CB90-639D-0B6A192EB94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86" name="shapetype_202" hidden="1">
          <a:extLst>
            <a:ext uri="{FF2B5EF4-FFF2-40B4-BE49-F238E27FC236}">
              <a16:creationId xmlns:a16="http://schemas.microsoft.com/office/drawing/2014/main" id="{A2D0AC03-1755-7E22-5AFF-FC60B58B0EB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84" name="shapetype_202" hidden="1">
          <a:extLst>
            <a:ext uri="{FF2B5EF4-FFF2-40B4-BE49-F238E27FC236}">
              <a16:creationId xmlns:a16="http://schemas.microsoft.com/office/drawing/2014/main" id="{ABDE5146-54D5-F6FC-B207-A11AFBD7E0F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82" name="shapetype_202" hidden="1">
          <a:extLst>
            <a:ext uri="{FF2B5EF4-FFF2-40B4-BE49-F238E27FC236}">
              <a16:creationId xmlns:a16="http://schemas.microsoft.com/office/drawing/2014/main" id="{BD974180-9915-AF1F-4EA5-1AD67C00E38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80" name="shapetype_202" hidden="1">
          <a:extLst>
            <a:ext uri="{FF2B5EF4-FFF2-40B4-BE49-F238E27FC236}">
              <a16:creationId xmlns:a16="http://schemas.microsoft.com/office/drawing/2014/main" id="{4F3A1531-06B4-B1B5-05A4-1A54D45A5F6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78" name="shapetype_202" hidden="1">
          <a:extLst>
            <a:ext uri="{FF2B5EF4-FFF2-40B4-BE49-F238E27FC236}">
              <a16:creationId xmlns:a16="http://schemas.microsoft.com/office/drawing/2014/main" id="{C2B412AE-7723-2228-DB2A-4286C8ACF99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76" name="shapetype_202" hidden="1">
          <a:extLst>
            <a:ext uri="{FF2B5EF4-FFF2-40B4-BE49-F238E27FC236}">
              <a16:creationId xmlns:a16="http://schemas.microsoft.com/office/drawing/2014/main" id="{7F02D82B-C4EC-5E54-E179-62DCE584ECA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74" name="shapetype_202" hidden="1">
          <a:extLst>
            <a:ext uri="{FF2B5EF4-FFF2-40B4-BE49-F238E27FC236}">
              <a16:creationId xmlns:a16="http://schemas.microsoft.com/office/drawing/2014/main" id="{C4E7A54B-812E-20DE-E633-22FD3545513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72" name="shapetype_202" hidden="1">
          <a:extLst>
            <a:ext uri="{FF2B5EF4-FFF2-40B4-BE49-F238E27FC236}">
              <a16:creationId xmlns:a16="http://schemas.microsoft.com/office/drawing/2014/main" id="{D0698E33-FCF9-75D8-B46F-C8685E1690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70" name="shapetype_202" hidden="1">
          <a:extLst>
            <a:ext uri="{FF2B5EF4-FFF2-40B4-BE49-F238E27FC236}">
              <a16:creationId xmlns:a16="http://schemas.microsoft.com/office/drawing/2014/main" id="{0564B18C-6B56-A635-22AB-DDC6F470016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68" name="shapetype_202" hidden="1">
          <a:extLst>
            <a:ext uri="{FF2B5EF4-FFF2-40B4-BE49-F238E27FC236}">
              <a16:creationId xmlns:a16="http://schemas.microsoft.com/office/drawing/2014/main" id="{4664B029-0825-2C86-D003-8727F0CDB41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66" name="shapetype_202" hidden="1">
          <a:extLst>
            <a:ext uri="{FF2B5EF4-FFF2-40B4-BE49-F238E27FC236}">
              <a16:creationId xmlns:a16="http://schemas.microsoft.com/office/drawing/2014/main" id="{B19087DF-DCEA-DF39-277F-D0AB33FFFC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64" name="shapetype_202" hidden="1">
          <a:extLst>
            <a:ext uri="{FF2B5EF4-FFF2-40B4-BE49-F238E27FC236}">
              <a16:creationId xmlns:a16="http://schemas.microsoft.com/office/drawing/2014/main" id="{9C85EDC2-652D-9CFD-74FA-30BAE6ACDE4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62" name="shapetype_202" hidden="1">
          <a:extLst>
            <a:ext uri="{FF2B5EF4-FFF2-40B4-BE49-F238E27FC236}">
              <a16:creationId xmlns:a16="http://schemas.microsoft.com/office/drawing/2014/main" id="{F6969083-E95E-0D77-B02D-4B1375BD237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60" name="shapetype_202" hidden="1">
          <a:extLst>
            <a:ext uri="{FF2B5EF4-FFF2-40B4-BE49-F238E27FC236}">
              <a16:creationId xmlns:a16="http://schemas.microsoft.com/office/drawing/2014/main" id="{2A474186-59F8-87C0-CAD5-DD011E7289C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58" name="shapetype_202" hidden="1">
          <a:extLst>
            <a:ext uri="{FF2B5EF4-FFF2-40B4-BE49-F238E27FC236}">
              <a16:creationId xmlns:a16="http://schemas.microsoft.com/office/drawing/2014/main" id="{29F657DC-BC03-8093-384E-8C294BC53FF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56" name="shapetype_202" hidden="1">
          <a:extLst>
            <a:ext uri="{FF2B5EF4-FFF2-40B4-BE49-F238E27FC236}">
              <a16:creationId xmlns:a16="http://schemas.microsoft.com/office/drawing/2014/main" id="{9409B9A9-3B61-5F81-345E-128109BBC5C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54" name="shapetype_202" hidden="1">
          <a:extLst>
            <a:ext uri="{FF2B5EF4-FFF2-40B4-BE49-F238E27FC236}">
              <a16:creationId xmlns:a16="http://schemas.microsoft.com/office/drawing/2014/main" id="{500140B8-15F6-F91D-34C1-7141D9343BC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52" name="shapetype_202" hidden="1">
          <a:extLst>
            <a:ext uri="{FF2B5EF4-FFF2-40B4-BE49-F238E27FC236}">
              <a16:creationId xmlns:a16="http://schemas.microsoft.com/office/drawing/2014/main" id="{BAB649A9-5485-7C44-6F24-99CA78EB40C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50" name="shapetype_202" hidden="1">
          <a:extLst>
            <a:ext uri="{FF2B5EF4-FFF2-40B4-BE49-F238E27FC236}">
              <a16:creationId xmlns:a16="http://schemas.microsoft.com/office/drawing/2014/main" id="{07A769C3-94FB-DCA9-AC3D-60D40CF9CE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48" name="shapetype_202" hidden="1">
          <a:extLst>
            <a:ext uri="{FF2B5EF4-FFF2-40B4-BE49-F238E27FC236}">
              <a16:creationId xmlns:a16="http://schemas.microsoft.com/office/drawing/2014/main" id="{17635A2C-98D8-CE15-EBDF-AAA6E30AE6E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46" name="shapetype_202" hidden="1">
          <a:extLst>
            <a:ext uri="{FF2B5EF4-FFF2-40B4-BE49-F238E27FC236}">
              <a16:creationId xmlns:a16="http://schemas.microsoft.com/office/drawing/2014/main" id="{1094FCFC-2AF1-E504-3E38-D18D67F6B99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44" name="shapetype_202" hidden="1">
          <a:extLst>
            <a:ext uri="{FF2B5EF4-FFF2-40B4-BE49-F238E27FC236}">
              <a16:creationId xmlns:a16="http://schemas.microsoft.com/office/drawing/2014/main" id="{DE0FDA1B-721B-E793-9739-E5668ADF4C3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42" name="shapetype_202" hidden="1">
          <a:extLst>
            <a:ext uri="{FF2B5EF4-FFF2-40B4-BE49-F238E27FC236}">
              <a16:creationId xmlns:a16="http://schemas.microsoft.com/office/drawing/2014/main" id="{75EA1FFA-BC50-6BE3-7AA0-D1FFC2476B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40" name="shapetype_202" hidden="1">
          <a:extLst>
            <a:ext uri="{FF2B5EF4-FFF2-40B4-BE49-F238E27FC236}">
              <a16:creationId xmlns:a16="http://schemas.microsoft.com/office/drawing/2014/main" id="{0BC3C183-0CED-A2A0-DAB6-AE71E2143C1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38" name="shapetype_202" hidden="1">
          <a:extLst>
            <a:ext uri="{FF2B5EF4-FFF2-40B4-BE49-F238E27FC236}">
              <a16:creationId xmlns:a16="http://schemas.microsoft.com/office/drawing/2014/main" id="{5B4A5C22-F4D5-D824-F37C-B021270956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36" name="shapetype_202" hidden="1">
          <a:extLst>
            <a:ext uri="{FF2B5EF4-FFF2-40B4-BE49-F238E27FC236}">
              <a16:creationId xmlns:a16="http://schemas.microsoft.com/office/drawing/2014/main" id="{3C8D1A57-3114-38C8-5B1D-8AAE2537AF1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34" name="shapetype_202" hidden="1">
          <a:extLst>
            <a:ext uri="{FF2B5EF4-FFF2-40B4-BE49-F238E27FC236}">
              <a16:creationId xmlns:a16="http://schemas.microsoft.com/office/drawing/2014/main" id="{8BF595D7-BC70-9FA2-0A0D-24AF87577AF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32" name="shapetype_202" hidden="1">
          <a:extLst>
            <a:ext uri="{FF2B5EF4-FFF2-40B4-BE49-F238E27FC236}">
              <a16:creationId xmlns:a16="http://schemas.microsoft.com/office/drawing/2014/main" id="{0E80CAB3-1829-BC4E-D4C6-5CDE9CF9C03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30" name="shapetype_202" hidden="1">
          <a:extLst>
            <a:ext uri="{FF2B5EF4-FFF2-40B4-BE49-F238E27FC236}">
              <a16:creationId xmlns:a16="http://schemas.microsoft.com/office/drawing/2014/main" id="{753DC429-96B4-4DE4-EDFE-989B861A58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28" name="shapetype_202" hidden="1">
          <a:extLst>
            <a:ext uri="{FF2B5EF4-FFF2-40B4-BE49-F238E27FC236}">
              <a16:creationId xmlns:a16="http://schemas.microsoft.com/office/drawing/2014/main" id="{BCEB5DB4-A5D7-90D1-5BD1-1E6F03BD37E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26" name="shapetype_202" hidden="1">
          <a:extLst>
            <a:ext uri="{FF2B5EF4-FFF2-40B4-BE49-F238E27FC236}">
              <a16:creationId xmlns:a16="http://schemas.microsoft.com/office/drawing/2014/main" id="{CAF740C7-A512-3C3B-821D-5E9E546845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24" name="shapetype_202" hidden="1">
          <a:extLst>
            <a:ext uri="{FF2B5EF4-FFF2-40B4-BE49-F238E27FC236}">
              <a16:creationId xmlns:a16="http://schemas.microsoft.com/office/drawing/2014/main" id="{5D760A53-5D42-0835-FBBE-3699C8628E4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22" name="shapetype_202" hidden="1">
          <a:extLst>
            <a:ext uri="{FF2B5EF4-FFF2-40B4-BE49-F238E27FC236}">
              <a16:creationId xmlns:a16="http://schemas.microsoft.com/office/drawing/2014/main" id="{4120069E-78BC-59D6-B3D6-0401B0AC3EC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4"/>
  <sheetViews>
    <sheetView tabSelected="1" zoomScaleNormal="100" workbookViewId="0">
      <pane ySplit="12" topLeftCell="A286" activePane="bottomLeft" state="frozen"/>
      <selection pane="bottomLeft" activeCell="H289" sqref="H289"/>
    </sheetView>
  </sheetViews>
  <sheetFormatPr defaultRowHeight="12.75" x14ac:dyDescent="0.2"/>
  <cols>
    <col min="1" max="1" width="4" customWidth="1"/>
    <col min="2" max="2" width="8.42578125" customWidth="1"/>
    <col min="3" max="3" width="52.85546875" customWidth="1"/>
    <col min="4" max="4" width="3.85546875" customWidth="1"/>
    <col min="5" max="5" width="13.140625" customWidth="1"/>
    <col min="6" max="7" width="11.28515625" customWidth="1"/>
    <col min="8" max="8" width="14.7109375" customWidth="1"/>
    <col min="9" max="9" width="12.5703125" customWidth="1"/>
    <col min="10" max="10" width="14.140625" customWidth="1"/>
    <col min="11" max="11" width="12.140625" customWidth="1"/>
    <col min="12" max="12" width="11" customWidth="1"/>
    <col min="13" max="13" width="14.85546875" customWidth="1"/>
    <col min="14" max="14" width="13" customWidth="1"/>
    <col min="15" max="1025" width="8.7109375" customWidth="1"/>
  </cols>
  <sheetData>
    <row r="1" spans="1:16" ht="15.75" customHeight="1" x14ac:dyDescent="0.25">
      <c r="A1" s="101" t="s">
        <v>0</v>
      </c>
      <c r="B1" s="101"/>
      <c r="C1" s="101"/>
      <c r="D1" s="101"/>
      <c r="E1" s="101"/>
      <c r="F1" s="101"/>
      <c r="G1" s="5"/>
      <c r="H1" s="5"/>
      <c r="J1" s="102" t="s">
        <v>1</v>
      </c>
      <c r="K1" s="102"/>
      <c r="L1" s="102"/>
    </row>
    <row r="2" spans="1:16" ht="14.25" customHeight="1" x14ac:dyDescent="0.2">
      <c r="A2" s="103" t="s">
        <v>2</v>
      </c>
      <c r="B2" s="103"/>
      <c r="C2" s="103"/>
      <c r="D2" s="6"/>
      <c r="E2" s="104" t="s">
        <v>97</v>
      </c>
      <c r="F2" s="104"/>
      <c r="G2" s="104"/>
      <c r="H2" s="104"/>
      <c r="I2" s="104"/>
    </row>
    <row r="3" spans="1:16" ht="15" customHeight="1" x14ac:dyDescent="0.2">
      <c r="A3" s="103" t="s">
        <v>3</v>
      </c>
      <c r="B3" s="103"/>
      <c r="C3" s="103"/>
      <c r="D3" s="6"/>
      <c r="E3" s="104">
        <v>4404460</v>
      </c>
      <c r="F3" s="104"/>
      <c r="G3" s="104"/>
      <c r="H3" s="104"/>
      <c r="I3" s="104"/>
      <c r="J3" s="7"/>
      <c r="K3" s="7"/>
      <c r="L3" s="7"/>
    </row>
    <row r="4" spans="1:16" ht="15" customHeight="1" x14ac:dyDescent="0.2">
      <c r="A4" s="4"/>
      <c r="B4" s="6"/>
      <c r="C4" s="6"/>
      <c r="D4" s="6"/>
      <c r="J4" s="7"/>
      <c r="K4" s="7"/>
      <c r="L4" s="7"/>
      <c r="N4" s="112"/>
      <c r="O4" s="112"/>
      <c r="P4" s="112"/>
    </row>
    <row r="5" spans="1:16" ht="19.5" customHeight="1" x14ac:dyDescent="0.25">
      <c r="A5" s="113" t="s">
        <v>4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1:16" ht="18.75" customHeight="1" x14ac:dyDescent="0.2">
      <c r="A6" s="4"/>
      <c r="B6" s="6"/>
      <c r="C6" s="114" t="s">
        <v>5</v>
      </c>
      <c r="D6" s="114"/>
      <c r="E6" s="114"/>
      <c r="F6" s="114"/>
      <c r="G6" s="114"/>
      <c r="H6" s="114"/>
      <c r="I6" s="114"/>
      <c r="J6" s="8" t="s">
        <v>6</v>
      </c>
      <c r="K6" s="9">
        <v>2025</v>
      </c>
      <c r="L6" s="10"/>
    </row>
    <row r="7" spans="1:16" ht="18.75" customHeight="1" x14ac:dyDescent="0.2">
      <c r="A7" s="11"/>
      <c r="B7" s="12"/>
      <c r="C7" s="13" t="s">
        <v>7</v>
      </c>
      <c r="D7" s="13"/>
      <c r="E7" s="115" t="s">
        <v>140</v>
      </c>
      <c r="F7" s="115"/>
      <c r="G7" s="115"/>
      <c r="H7" s="115"/>
      <c r="I7" s="115"/>
      <c r="J7" s="8" t="s">
        <v>8</v>
      </c>
      <c r="K7" s="14">
        <v>4404460</v>
      </c>
      <c r="L7" s="10"/>
    </row>
    <row r="8" spans="1:16" ht="19.5" customHeight="1" x14ac:dyDescent="0.25">
      <c r="A8" s="15" t="s">
        <v>9</v>
      </c>
      <c r="B8" s="116" t="s">
        <v>10</v>
      </c>
      <c r="C8" s="116"/>
      <c r="D8" s="16" t="s">
        <v>11</v>
      </c>
      <c r="F8" s="17" t="s">
        <v>12</v>
      </c>
      <c r="G8" s="7" t="s">
        <v>13</v>
      </c>
      <c r="H8" s="7"/>
      <c r="I8" s="60">
        <v>43</v>
      </c>
      <c r="J8" s="19" t="s">
        <v>14</v>
      </c>
      <c r="K8" s="56" t="s">
        <v>177</v>
      </c>
    </row>
    <row r="9" spans="1:16" ht="18.75" customHeight="1" x14ac:dyDescent="0.25">
      <c r="A9" s="15" t="s">
        <v>9</v>
      </c>
      <c r="B9" s="116" t="s">
        <v>15</v>
      </c>
      <c r="C9" s="116"/>
      <c r="D9" s="2"/>
      <c r="L9" s="20" t="s">
        <v>16</v>
      </c>
    </row>
    <row r="10" spans="1:16" ht="27" customHeight="1" x14ac:dyDescent="0.2">
      <c r="A10" s="96" t="s">
        <v>17</v>
      </c>
      <c r="B10" s="96" t="s">
        <v>18</v>
      </c>
      <c r="C10" s="96"/>
      <c r="D10" s="117" t="s">
        <v>19</v>
      </c>
      <c r="E10" s="96" t="s">
        <v>155</v>
      </c>
      <c r="F10" s="96" t="s">
        <v>154</v>
      </c>
      <c r="G10" s="96"/>
      <c r="H10" s="96"/>
      <c r="I10" s="96" t="s">
        <v>24</v>
      </c>
      <c r="J10" s="96" t="s">
        <v>128</v>
      </c>
      <c r="K10" s="96" t="s">
        <v>156</v>
      </c>
      <c r="L10" s="96" t="s">
        <v>25</v>
      </c>
    </row>
    <row r="11" spans="1:16" ht="40.5" customHeight="1" x14ac:dyDescent="0.2">
      <c r="A11" s="96"/>
      <c r="B11" s="96"/>
      <c r="C11" s="96"/>
      <c r="D11" s="117"/>
      <c r="E11" s="96"/>
      <c r="F11" s="1" t="s">
        <v>26</v>
      </c>
      <c r="G11" s="1" t="s">
        <v>27</v>
      </c>
      <c r="H11" s="1" t="s">
        <v>28</v>
      </c>
      <c r="I11" s="96"/>
      <c r="J11" s="96"/>
      <c r="K11" s="96"/>
      <c r="L11" s="96"/>
    </row>
    <row r="12" spans="1:16" x14ac:dyDescent="0.2">
      <c r="A12" s="21">
        <v>0</v>
      </c>
      <c r="B12" s="105">
        <v>1</v>
      </c>
      <c r="C12" s="105"/>
      <c r="D12" s="21">
        <v>2</v>
      </c>
      <c r="E12" s="21">
        <v>3</v>
      </c>
      <c r="F12" s="21">
        <v>4</v>
      </c>
      <c r="G12" s="21">
        <v>5</v>
      </c>
      <c r="H12" s="21" t="s">
        <v>29</v>
      </c>
      <c r="I12" s="21">
        <v>7</v>
      </c>
      <c r="J12" s="21">
        <v>8</v>
      </c>
      <c r="K12" s="21">
        <v>9</v>
      </c>
      <c r="L12" s="21">
        <v>10</v>
      </c>
    </row>
    <row r="13" spans="1:16" ht="15" customHeight="1" x14ac:dyDescent="0.25">
      <c r="A13" s="106">
        <v>1</v>
      </c>
      <c r="B13" s="107" t="s">
        <v>30</v>
      </c>
      <c r="C13" s="107"/>
      <c r="D13" s="22" t="s">
        <v>31</v>
      </c>
      <c r="E13" s="23"/>
      <c r="F13" s="23">
        <f>F15+F17+F19</f>
        <v>8625060</v>
      </c>
      <c r="G13" s="23">
        <f>G15+G17+G19</f>
        <v>290100</v>
      </c>
      <c r="H13" s="23">
        <f t="shared" ref="H13:K13" si="0">H15+H17+H19</f>
        <v>8915160</v>
      </c>
      <c r="I13" s="23">
        <f t="shared" si="0"/>
        <v>12436090</v>
      </c>
      <c r="J13" s="23">
        <f t="shared" si="0"/>
        <v>11784450</v>
      </c>
      <c r="K13" s="23">
        <f t="shared" si="0"/>
        <v>8516520</v>
      </c>
      <c r="L13" s="23"/>
    </row>
    <row r="14" spans="1:16" ht="15" customHeight="1" x14ac:dyDescent="0.25">
      <c r="A14" s="106"/>
      <c r="B14" s="107"/>
      <c r="C14" s="107"/>
      <c r="D14" s="22" t="s">
        <v>32</v>
      </c>
      <c r="E14" s="23">
        <f>E16+E18+E20</f>
        <v>25517607.890000001</v>
      </c>
      <c r="F14" s="23">
        <f>F16+F18+F20</f>
        <v>12570160</v>
      </c>
      <c r="G14" s="23">
        <f>G16+G18+G20</f>
        <v>290100</v>
      </c>
      <c r="H14" s="23">
        <f>H16+H18+H20</f>
        <v>12860260</v>
      </c>
      <c r="I14" s="23">
        <f>I16+I18+I20</f>
        <v>12436090</v>
      </c>
      <c r="J14" s="23">
        <f t="shared" ref="J14" si="1">J16+J18+J20</f>
        <v>11784450</v>
      </c>
      <c r="K14" s="23">
        <f>K16+K18+K20</f>
        <v>8516520</v>
      </c>
      <c r="L14" s="23"/>
    </row>
    <row r="15" spans="1:16" ht="15" x14ac:dyDescent="0.2">
      <c r="A15" s="108" t="s">
        <v>33</v>
      </c>
      <c r="B15" s="109" t="s">
        <v>34</v>
      </c>
      <c r="C15" s="110" t="s">
        <v>35</v>
      </c>
      <c r="D15" s="24" t="s">
        <v>31</v>
      </c>
      <c r="E15" s="25"/>
      <c r="F15" s="25">
        <f>F26+F64+F124+F172+F218+F254+F290+F372</f>
        <v>3023110</v>
      </c>
      <c r="G15" s="25">
        <f>G26+G64+G124+G172+G218+G254+G290</f>
        <v>290100</v>
      </c>
      <c r="H15" s="25">
        <f>H26+H64+H124+H172+H218+H254+H290+H372</f>
        <v>3313210</v>
      </c>
      <c r="I15" s="25">
        <f>I26+I64+I124+I172+I218+I254+I290</f>
        <v>8219490</v>
      </c>
      <c r="J15" s="25">
        <f>J26+J64+J124+J172+J218+J254+J290</f>
        <v>8280810</v>
      </c>
      <c r="K15" s="25">
        <f>K26+K64+K124+K172+K218+K254+K290</f>
        <v>4590580</v>
      </c>
      <c r="L15" s="25"/>
    </row>
    <row r="16" spans="1:16" ht="15" x14ac:dyDescent="0.2">
      <c r="A16" s="108"/>
      <c r="B16" s="109"/>
      <c r="C16" s="110"/>
      <c r="D16" s="24" t="s">
        <v>32</v>
      </c>
      <c r="E16" s="25">
        <f>E65+E125+E173+E219+E255+E291</f>
        <v>19365764.890000001</v>
      </c>
      <c r="F16" s="25">
        <f>F27+F65+F125+F173+F219+F255+F291+F373</f>
        <v>6661510</v>
      </c>
      <c r="G16" s="25">
        <f>G27+G65+G125+G173+G219+G255+G291</f>
        <v>290100</v>
      </c>
      <c r="H16" s="25">
        <f>H27+H65+H125+H173+H219+H255+H291+H373</f>
        <v>6951610</v>
      </c>
      <c r="I16" s="25">
        <f>I27+I65+I125+I173+I219+I255+I291</f>
        <v>8219490</v>
      </c>
      <c r="J16" s="25">
        <f>J27+J65+J125+J173+J219+J255+J291</f>
        <v>8280810</v>
      </c>
      <c r="K16" s="25">
        <v>4590580</v>
      </c>
      <c r="L16" s="25"/>
    </row>
    <row r="17" spans="1:14" ht="15" x14ac:dyDescent="0.25">
      <c r="A17" s="108" t="s">
        <v>36</v>
      </c>
      <c r="B17" s="109" t="s">
        <v>37</v>
      </c>
      <c r="C17" s="111" t="s">
        <v>38</v>
      </c>
      <c r="D17" s="24" t="s">
        <v>31</v>
      </c>
      <c r="E17" s="26"/>
      <c r="F17" s="26">
        <f>F30+F72+F128+F180+F222+F258+F298+F382</f>
        <v>1740850</v>
      </c>
      <c r="G17" s="26"/>
      <c r="H17" s="26">
        <f>H30+H72+H128+H180+H222+H258+H298+H382</f>
        <v>1740850</v>
      </c>
      <c r="I17" s="26">
        <v>781260</v>
      </c>
      <c r="J17" s="26"/>
      <c r="K17" s="26">
        <f>K30+K72+K128+K180+K222+K258+K298</f>
        <v>0</v>
      </c>
      <c r="L17" s="26"/>
      <c r="M17" s="62"/>
    </row>
    <row r="18" spans="1:14" ht="15" x14ac:dyDescent="0.25">
      <c r="A18" s="108"/>
      <c r="B18" s="109"/>
      <c r="C18" s="111"/>
      <c r="D18" s="24" t="s">
        <v>32</v>
      </c>
      <c r="E18" s="26"/>
      <c r="F18" s="26">
        <f>F31+F73+F129+F181+F223+F259+F299+F383</f>
        <v>1740850</v>
      </c>
      <c r="G18" s="26"/>
      <c r="H18" s="26">
        <f>H31+H73+H129+H181+H259+H299+H383</f>
        <v>1740850</v>
      </c>
      <c r="I18" s="26">
        <v>781260</v>
      </c>
      <c r="J18" s="26"/>
      <c r="K18" s="26">
        <v>0</v>
      </c>
      <c r="L18" s="26"/>
      <c r="M18" s="62"/>
      <c r="N18" s="62"/>
    </row>
    <row r="19" spans="1:14" ht="15" x14ac:dyDescent="0.25">
      <c r="A19" s="108" t="s">
        <v>39</v>
      </c>
      <c r="B19" s="109" t="s">
        <v>40</v>
      </c>
      <c r="C19" s="111" t="s">
        <v>41</v>
      </c>
      <c r="D19" s="24" t="s">
        <v>31</v>
      </c>
      <c r="E19" s="26"/>
      <c r="F19" s="26">
        <v>3861100</v>
      </c>
      <c r="G19" s="26"/>
      <c r="H19" s="48">
        <f>H34+H80+H116+H132+H184+H226+H262+H306</f>
        <v>3861100</v>
      </c>
      <c r="I19" s="26">
        <f>I34+I80+I132+I184+I226+I262+I306</f>
        <v>3435340</v>
      </c>
      <c r="J19" s="26">
        <f>J34+J80+J132+J184+J226+J262+J306</f>
        <v>3503640</v>
      </c>
      <c r="K19" s="26">
        <f>K34+K80+K132+K184+K226+K262+K306</f>
        <v>3925940</v>
      </c>
      <c r="L19" s="26"/>
    </row>
    <row r="20" spans="1:14" ht="15" x14ac:dyDescent="0.25">
      <c r="A20" s="108"/>
      <c r="B20" s="109"/>
      <c r="C20" s="111"/>
      <c r="D20" s="24" t="s">
        <v>32</v>
      </c>
      <c r="E20" s="26">
        <f>E35+E81+E133+E185+E227+E263+E307</f>
        <v>6151843</v>
      </c>
      <c r="F20" s="26">
        <v>4167800</v>
      </c>
      <c r="G20" s="26"/>
      <c r="H20" s="26">
        <f>H35+H81+H117+H133+H185+H227+H263+H307</f>
        <v>4167800</v>
      </c>
      <c r="I20" s="26">
        <v>3435340</v>
      </c>
      <c r="J20" s="26">
        <f>J35+J81+J133+J185+J227+J263+J307</f>
        <v>3503640</v>
      </c>
      <c r="K20" s="26">
        <f>K35+K81+K133+K185+K227+K263+K307</f>
        <v>3925940</v>
      </c>
      <c r="L20" s="26"/>
    </row>
    <row r="21" spans="1:14" ht="35.25" customHeight="1" x14ac:dyDescent="0.2">
      <c r="A21" s="27"/>
      <c r="B21" s="90" t="s">
        <v>42</v>
      </c>
      <c r="C21" s="90"/>
      <c r="D21" s="28" t="s">
        <v>43</v>
      </c>
      <c r="E21" s="29" t="s">
        <v>168</v>
      </c>
      <c r="F21" s="29" t="s">
        <v>168</v>
      </c>
      <c r="G21" s="29" t="s">
        <v>168</v>
      </c>
      <c r="H21" s="29" t="s">
        <v>168</v>
      </c>
      <c r="I21" s="29" t="s">
        <v>168</v>
      </c>
      <c r="J21" s="29" t="s">
        <v>168</v>
      </c>
      <c r="K21" s="29" t="s">
        <v>168</v>
      </c>
      <c r="L21" s="29" t="s">
        <v>168</v>
      </c>
    </row>
    <row r="22" spans="1:14" ht="17.25" customHeight="1" x14ac:dyDescent="0.2">
      <c r="A22" s="91">
        <v>2</v>
      </c>
      <c r="B22" s="92" t="s">
        <v>44</v>
      </c>
      <c r="C22" s="93" t="s">
        <v>45</v>
      </c>
      <c r="D22" s="30" t="s">
        <v>31</v>
      </c>
      <c r="E22" s="31"/>
      <c r="F22" s="31">
        <f>F24+F62+F114+F122+F170+F216+F252+F288</f>
        <v>7151410</v>
      </c>
      <c r="G22" s="31">
        <f t="shared" ref="G22:I23" si="2">G24+G62+G114+G122+G170+G216+G252+G288</f>
        <v>290100</v>
      </c>
      <c r="H22" s="31">
        <f t="shared" si="2"/>
        <v>7441510</v>
      </c>
      <c r="I22" s="31">
        <f t="shared" si="2"/>
        <v>11654830</v>
      </c>
      <c r="J22" s="31">
        <f>J24+J62+J122+J170+J216+J252+J288</f>
        <v>11784450</v>
      </c>
      <c r="K22" s="31">
        <f>K24+K62+K114+K122+K170+K216+K252+K288</f>
        <v>8516520</v>
      </c>
      <c r="L22" s="31"/>
    </row>
    <row r="23" spans="1:14" ht="18.75" customHeight="1" x14ac:dyDescent="0.2">
      <c r="A23" s="91"/>
      <c r="B23" s="92"/>
      <c r="C23" s="93"/>
      <c r="D23" s="30" t="s">
        <v>32</v>
      </c>
      <c r="E23" s="31">
        <f>E25+E63+E123+E171+E217+E289</f>
        <v>25347551.890000001</v>
      </c>
      <c r="F23" s="31">
        <f>F25+F63+F115+F123+F171+F217+F253+F289</f>
        <v>11096510</v>
      </c>
      <c r="G23" s="31">
        <f t="shared" si="2"/>
        <v>290100</v>
      </c>
      <c r="H23" s="31">
        <f t="shared" si="2"/>
        <v>11386610</v>
      </c>
      <c r="I23" s="31">
        <f t="shared" si="2"/>
        <v>11654830</v>
      </c>
      <c r="J23" s="31">
        <f>J25+J63+J123+J171+J217+J253+J289</f>
        <v>11784450</v>
      </c>
      <c r="K23" s="31">
        <f>K25+K63+K123+K171+K217+K253+K289</f>
        <v>8516520</v>
      </c>
      <c r="L23" s="31"/>
    </row>
    <row r="24" spans="1:14" ht="15.75" customHeight="1" x14ac:dyDescent="0.2">
      <c r="A24" s="94" t="s">
        <v>46</v>
      </c>
      <c r="B24" s="95" t="s">
        <v>47</v>
      </c>
      <c r="C24" s="95"/>
      <c r="D24" s="32" t="s">
        <v>31</v>
      </c>
      <c r="E24" s="33"/>
      <c r="F24" s="33">
        <f>F26+F30+F34</f>
        <v>64000</v>
      </c>
      <c r="G24" s="33"/>
      <c r="H24" s="33">
        <f>H26+H30+H34</f>
        <v>64000</v>
      </c>
      <c r="I24" s="33">
        <v>54660</v>
      </c>
      <c r="J24" s="33">
        <v>24510</v>
      </c>
      <c r="K24" s="33">
        <v>32360</v>
      </c>
      <c r="L24" s="33"/>
    </row>
    <row r="25" spans="1:14" ht="14.25" customHeight="1" x14ac:dyDescent="0.2">
      <c r="A25" s="94"/>
      <c r="B25" s="95"/>
      <c r="C25" s="95"/>
      <c r="D25" s="32" t="s">
        <v>32</v>
      </c>
      <c r="E25" s="33"/>
      <c r="F25" s="33">
        <f>F27+F31+F35</f>
        <v>64000</v>
      </c>
      <c r="G25" s="33"/>
      <c r="H25" s="33">
        <f>H27+H31+H35</f>
        <v>64000</v>
      </c>
      <c r="I25" s="33">
        <v>54660</v>
      </c>
      <c r="J25" s="33">
        <v>24510</v>
      </c>
      <c r="K25" s="33">
        <v>32360</v>
      </c>
      <c r="L25" s="33"/>
    </row>
    <row r="26" spans="1:14" ht="14.25" customHeight="1" x14ac:dyDescent="0.2">
      <c r="A26" s="96" t="s">
        <v>34</v>
      </c>
      <c r="B26" s="85" t="s">
        <v>48</v>
      </c>
      <c r="C26" s="85"/>
      <c r="D26" s="1" t="s">
        <v>31</v>
      </c>
      <c r="E26" s="34"/>
      <c r="F26" s="34"/>
      <c r="G26" s="34"/>
      <c r="H26" s="34"/>
      <c r="I26" s="34"/>
      <c r="J26" s="34"/>
      <c r="K26" s="34"/>
      <c r="L26" s="34"/>
    </row>
    <row r="27" spans="1:14" ht="12.75" customHeight="1" x14ac:dyDescent="0.2">
      <c r="A27" s="96"/>
      <c r="B27" s="86"/>
      <c r="C27" s="86"/>
      <c r="D27" s="1" t="s">
        <v>32</v>
      </c>
      <c r="E27" s="34"/>
      <c r="F27" s="34"/>
      <c r="G27" s="34"/>
      <c r="H27" s="34"/>
      <c r="I27" s="34"/>
      <c r="J27" s="34"/>
      <c r="K27" s="34"/>
      <c r="L27" s="34"/>
    </row>
    <row r="28" spans="1:14" ht="14.25" customHeight="1" x14ac:dyDescent="0.2">
      <c r="A28" s="96"/>
      <c r="B28" s="97" t="s">
        <v>49</v>
      </c>
      <c r="C28" s="98"/>
      <c r="D28" s="1" t="s">
        <v>31</v>
      </c>
      <c r="E28" s="35"/>
      <c r="F28" s="35"/>
      <c r="G28" s="35"/>
      <c r="H28" s="36"/>
      <c r="I28" s="35"/>
      <c r="J28" s="35"/>
      <c r="K28" s="35"/>
      <c r="L28" s="35"/>
    </row>
    <row r="29" spans="1:14" ht="13.5" customHeight="1" x14ac:dyDescent="0.2">
      <c r="A29" s="96"/>
      <c r="B29" s="97"/>
      <c r="C29" s="98"/>
      <c r="D29" s="1" t="s">
        <v>32</v>
      </c>
      <c r="E29" s="36"/>
      <c r="F29" s="36"/>
      <c r="G29" s="36"/>
      <c r="H29" s="36"/>
      <c r="I29" s="36"/>
      <c r="J29" s="36"/>
      <c r="K29" s="36"/>
      <c r="L29" s="36"/>
    </row>
    <row r="30" spans="1:14" ht="15" customHeight="1" x14ac:dyDescent="0.2">
      <c r="A30" s="96" t="s">
        <v>37</v>
      </c>
      <c r="B30" s="85" t="s">
        <v>52</v>
      </c>
      <c r="C30" s="85"/>
      <c r="D30" s="1" t="s">
        <v>31</v>
      </c>
      <c r="E30" s="37"/>
      <c r="F30" s="37">
        <v>0</v>
      </c>
      <c r="G30" s="37"/>
      <c r="H30" s="37"/>
      <c r="I30" s="37"/>
      <c r="J30" s="37"/>
      <c r="K30" s="37"/>
      <c r="L30" s="37"/>
    </row>
    <row r="31" spans="1:14" ht="12.75" customHeight="1" x14ac:dyDescent="0.2">
      <c r="A31" s="96"/>
      <c r="B31" s="38"/>
      <c r="C31" s="39"/>
      <c r="D31" s="1" t="s">
        <v>32</v>
      </c>
      <c r="E31" s="37"/>
      <c r="F31" s="37">
        <v>0</v>
      </c>
      <c r="G31" s="37"/>
      <c r="H31" s="37"/>
      <c r="I31" s="37"/>
      <c r="J31" s="37"/>
      <c r="K31" s="37"/>
      <c r="L31" s="37"/>
    </row>
    <row r="32" spans="1:14" ht="14.25" customHeight="1" x14ac:dyDescent="0.2">
      <c r="A32" s="96"/>
      <c r="B32" s="99" t="s">
        <v>49</v>
      </c>
      <c r="C32" s="98"/>
      <c r="D32" s="1" t="s">
        <v>31</v>
      </c>
      <c r="E32" s="35"/>
      <c r="F32" s="35"/>
      <c r="G32" s="35"/>
      <c r="H32" s="36">
        <f t="shared" ref="H32:H33" si="3">F32+G32</f>
        <v>0</v>
      </c>
      <c r="I32" s="35"/>
      <c r="J32" s="35"/>
      <c r="K32" s="35"/>
      <c r="L32" s="35"/>
    </row>
    <row r="33" spans="1:12" ht="13.5" customHeight="1" x14ac:dyDescent="0.2">
      <c r="A33" s="96"/>
      <c r="B33" s="99"/>
      <c r="C33" s="98"/>
      <c r="D33" s="1" t="s">
        <v>32</v>
      </c>
      <c r="E33" s="36"/>
      <c r="F33" s="36"/>
      <c r="G33" s="36"/>
      <c r="H33" s="36">
        <f t="shared" si="3"/>
        <v>0</v>
      </c>
      <c r="I33" s="36"/>
      <c r="J33" s="36"/>
      <c r="K33" s="36"/>
      <c r="L33" s="36"/>
    </row>
    <row r="34" spans="1:12" ht="15.75" customHeight="1" x14ac:dyDescent="0.2">
      <c r="A34" s="99" t="s">
        <v>40</v>
      </c>
      <c r="B34" s="85" t="s">
        <v>53</v>
      </c>
      <c r="C34" s="85"/>
      <c r="D34" s="1" t="s">
        <v>31</v>
      </c>
      <c r="E34" s="37"/>
      <c r="F34" s="37">
        <f>F36+F40+F48+F52+F56</f>
        <v>64000</v>
      </c>
      <c r="G34" s="37"/>
      <c r="H34" s="37">
        <f>H36+H40+H48+H52+H56</f>
        <v>64000</v>
      </c>
      <c r="I34" s="37">
        <f>I36+I40+I48+I52+I56</f>
        <v>54660</v>
      </c>
      <c r="J34" s="37">
        <v>24510</v>
      </c>
      <c r="K34" s="37">
        <v>32360</v>
      </c>
      <c r="L34" s="37"/>
    </row>
    <row r="35" spans="1:12" ht="13.5" customHeight="1" x14ac:dyDescent="0.2">
      <c r="A35" s="99"/>
      <c r="B35" s="86"/>
      <c r="C35" s="86"/>
      <c r="D35" s="1" t="s">
        <v>32</v>
      </c>
      <c r="E35" s="37"/>
      <c r="F35" s="37">
        <f>F37+F41+F49+F53+F57</f>
        <v>64000</v>
      </c>
      <c r="G35" s="37"/>
      <c r="H35" s="37">
        <f>H37+H41+H49+H53+H57</f>
        <v>64000</v>
      </c>
      <c r="I35" s="37">
        <v>54660</v>
      </c>
      <c r="J35" s="37">
        <v>24510</v>
      </c>
      <c r="K35" s="37">
        <v>32360</v>
      </c>
      <c r="L35" s="37"/>
    </row>
    <row r="36" spans="1:12" ht="15" customHeight="1" x14ac:dyDescent="0.2">
      <c r="A36" s="87" t="s">
        <v>54</v>
      </c>
      <c r="B36" s="88" t="s">
        <v>55</v>
      </c>
      <c r="C36" s="88"/>
      <c r="D36" s="1" t="s">
        <v>31</v>
      </c>
      <c r="E36" s="37"/>
      <c r="F36" s="37"/>
      <c r="G36" s="37"/>
      <c r="H36" s="37"/>
      <c r="I36" s="37"/>
      <c r="J36" s="37"/>
      <c r="K36" s="37"/>
      <c r="L36" s="37"/>
    </row>
    <row r="37" spans="1:12" ht="12.75" customHeight="1" x14ac:dyDescent="0.2">
      <c r="A37" s="87"/>
      <c r="B37" s="89"/>
      <c r="C37" s="89"/>
      <c r="D37" s="1" t="s">
        <v>32</v>
      </c>
      <c r="E37" s="37"/>
      <c r="F37" s="37"/>
      <c r="G37" s="37"/>
      <c r="H37" s="37"/>
      <c r="I37" s="37"/>
      <c r="J37" s="37"/>
      <c r="K37" s="37"/>
      <c r="L37" s="37"/>
    </row>
    <row r="38" spans="1:12" ht="12.75" customHeight="1" x14ac:dyDescent="0.2">
      <c r="A38" s="87"/>
      <c r="B38" s="99" t="s">
        <v>49</v>
      </c>
      <c r="C38" s="84"/>
      <c r="D38" s="1" t="s">
        <v>31</v>
      </c>
      <c r="E38" s="35"/>
      <c r="F38" s="35"/>
      <c r="G38" s="35"/>
      <c r="H38" s="36"/>
      <c r="I38" s="35"/>
      <c r="J38" s="35"/>
      <c r="K38" s="35"/>
      <c r="L38" s="35"/>
    </row>
    <row r="39" spans="1:12" ht="12.75" customHeight="1" x14ac:dyDescent="0.2">
      <c r="A39" s="87"/>
      <c r="B39" s="99"/>
      <c r="C39" s="100"/>
      <c r="D39" s="1" t="s">
        <v>32</v>
      </c>
      <c r="E39" s="36"/>
      <c r="F39" s="36"/>
      <c r="G39" s="36"/>
      <c r="H39" s="36"/>
      <c r="I39" s="36"/>
      <c r="J39" s="36"/>
      <c r="K39" s="36"/>
      <c r="L39" s="36"/>
    </row>
    <row r="40" spans="1:12" ht="12.75" customHeight="1" x14ac:dyDescent="0.2">
      <c r="A40" s="87" t="s">
        <v>56</v>
      </c>
      <c r="B40" s="88" t="s">
        <v>57</v>
      </c>
      <c r="C40" s="88"/>
      <c r="D40" s="1" t="s">
        <v>31</v>
      </c>
      <c r="E40" s="37">
        <f t="shared" ref="E40:L41" si="4">E42+E44+E46</f>
        <v>0</v>
      </c>
      <c r="F40" s="37">
        <f>F42+F44+F46</f>
        <v>8000</v>
      </c>
      <c r="G40" s="37"/>
      <c r="H40" s="37">
        <f>H42+H44+H46</f>
        <v>8000</v>
      </c>
      <c r="I40" s="37">
        <f t="shared" si="4"/>
        <v>0</v>
      </c>
      <c r="J40" s="37">
        <f t="shared" si="4"/>
        <v>0</v>
      </c>
      <c r="K40" s="37">
        <f t="shared" si="4"/>
        <v>0</v>
      </c>
      <c r="L40" s="37">
        <f t="shared" si="4"/>
        <v>0</v>
      </c>
    </row>
    <row r="41" spans="1:12" ht="12.75" customHeight="1" x14ac:dyDescent="0.2">
      <c r="A41" s="87"/>
      <c r="B41" s="89"/>
      <c r="C41" s="89"/>
      <c r="D41" s="1" t="s">
        <v>32</v>
      </c>
      <c r="E41" s="37">
        <f t="shared" si="4"/>
        <v>0</v>
      </c>
      <c r="F41" s="37">
        <f>F43+F45+F47</f>
        <v>8000</v>
      </c>
      <c r="G41" s="37"/>
      <c r="H41" s="37">
        <f>H43+H45+H47</f>
        <v>8000</v>
      </c>
      <c r="I41" s="37">
        <f t="shared" si="4"/>
        <v>0</v>
      </c>
      <c r="J41" s="37">
        <f t="shared" si="4"/>
        <v>0</v>
      </c>
      <c r="K41" s="37">
        <f t="shared" si="4"/>
        <v>0</v>
      </c>
      <c r="L41" s="37">
        <f t="shared" si="4"/>
        <v>0</v>
      </c>
    </row>
    <row r="42" spans="1:12" ht="12.75" customHeight="1" x14ac:dyDescent="0.2">
      <c r="A42" s="87"/>
      <c r="B42" s="99" t="s">
        <v>49</v>
      </c>
      <c r="C42" s="118" t="s">
        <v>153</v>
      </c>
      <c r="D42" s="1" t="s">
        <v>31</v>
      </c>
      <c r="E42" s="35"/>
      <c r="F42" s="35">
        <v>2500</v>
      </c>
      <c r="G42" s="35"/>
      <c r="H42" s="36">
        <v>2500</v>
      </c>
      <c r="I42" s="35"/>
      <c r="J42" s="35"/>
      <c r="K42" s="35"/>
      <c r="L42" s="35"/>
    </row>
    <row r="43" spans="1:12" ht="12.75" customHeight="1" x14ac:dyDescent="0.2">
      <c r="A43" s="87"/>
      <c r="B43" s="99"/>
      <c r="C43" s="98"/>
      <c r="D43" s="1" t="s">
        <v>32</v>
      </c>
      <c r="E43" s="36"/>
      <c r="F43" s="36">
        <v>2500</v>
      </c>
      <c r="G43" s="36"/>
      <c r="H43" s="36">
        <v>2500</v>
      </c>
      <c r="I43" s="36"/>
      <c r="J43" s="36"/>
      <c r="K43" s="36"/>
      <c r="L43" s="36"/>
    </row>
    <row r="44" spans="1:12" ht="12.75" customHeight="1" x14ac:dyDescent="0.2">
      <c r="A44" s="87"/>
      <c r="B44" s="99" t="s">
        <v>50</v>
      </c>
      <c r="C44" s="118" t="s">
        <v>174</v>
      </c>
      <c r="D44" s="1" t="s">
        <v>31</v>
      </c>
      <c r="E44" s="36"/>
      <c r="F44" s="36">
        <v>5500</v>
      </c>
      <c r="G44" s="36"/>
      <c r="H44" s="36">
        <v>5500</v>
      </c>
      <c r="I44" s="36"/>
      <c r="J44" s="36"/>
      <c r="K44" s="36"/>
      <c r="L44" s="36"/>
    </row>
    <row r="45" spans="1:12" x14ac:dyDescent="0.2">
      <c r="A45" s="87"/>
      <c r="B45" s="99"/>
      <c r="C45" s="98"/>
      <c r="D45" s="1" t="s">
        <v>32</v>
      </c>
      <c r="E45" s="36"/>
      <c r="F45" s="36">
        <v>5500</v>
      </c>
      <c r="G45" s="36"/>
      <c r="H45" s="36">
        <v>5500</v>
      </c>
      <c r="I45" s="36"/>
      <c r="J45" s="36"/>
      <c r="K45" s="36"/>
      <c r="L45" s="36"/>
    </row>
    <row r="46" spans="1:12" ht="12.75" customHeight="1" x14ac:dyDescent="0.2">
      <c r="A46" s="87"/>
      <c r="B46" s="99" t="s">
        <v>51</v>
      </c>
      <c r="C46" s="98"/>
      <c r="D46" s="1" t="s">
        <v>31</v>
      </c>
      <c r="E46" s="36"/>
      <c r="F46" s="36"/>
      <c r="G46" s="36"/>
      <c r="H46" s="36"/>
      <c r="I46" s="36"/>
      <c r="J46" s="36"/>
      <c r="K46" s="36"/>
      <c r="L46" s="36"/>
    </row>
    <row r="47" spans="1:12" ht="13.5" customHeight="1" x14ac:dyDescent="0.2">
      <c r="A47" s="87"/>
      <c r="B47" s="99"/>
      <c r="C47" s="98"/>
      <c r="D47" s="1" t="s">
        <v>32</v>
      </c>
      <c r="E47" s="36"/>
      <c r="F47" s="36"/>
      <c r="G47" s="36"/>
      <c r="H47" s="36"/>
      <c r="I47" s="36"/>
      <c r="J47" s="36"/>
      <c r="K47" s="36"/>
      <c r="L47" s="36"/>
    </row>
    <row r="48" spans="1:12" ht="25.5" customHeight="1" x14ac:dyDescent="0.2">
      <c r="A48" s="87" t="s">
        <v>58</v>
      </c>
      <c r="B48" s="88" t="s">
        <v>59</v>
      </c>
      <c r="C48" s="88"/>
      <c r="D48" s="1" t="s">
        <v>31</v>
      </c>
      <c r="E48" s="40"/>
      <c r="F48" s="40"/>
      <c r="G48" s="40"/>
      <c r="H48" s="40"/>
      <c r="I48" s="40"/>
      <c r="J48" s="40"/>
      <c r="K48" s="40"/>
      <c r="L48" s="40"/>
    </row>
    <row r="49" spans="1:12" ht="12" customHeight="1" x14ac:dyDescent="0.2">
      <c r="A49" s="87"/>
      <c r="B49" s="41"/>
      <c r="C49" s="42"/>
      <c r="D49" s="1" t="s">
        <v>32</v>
      </c>
      <c r="E49" s="37"/>
      <c r="F49" s="37"/>
      <c r="G49" s="37"/>
      <c r="H49" s="37"/>
      <c r="I49" s="37"/>
      <c r="J49" s="37"/>
      <c r="K49" s="37"/>
      <c r="L49" s="37"/>
    </row>
    <row r="50" spans="1:12" ht="12.75" customHeight="1" x14ac:dyDescent="0.2">
      <c r="A50" s="87"/>
      <c r="B50" s="99" t="s">
        <v>49</v>
      </c>
      <c r="C50" s="98"/>
      <c r="D50" s="1" t="s">
        <v>31</v>
      </c>
      <c r="E50" s="35"/>
      <c r="F50" s="35"/>
      <c r="G50" s="35"/>
      <c r="H50" s="36"/>
      <c r="I50" s="35"/>
      <c r="J50" s="35"/>
      <c r="K50" s="35"/>
      <c r="L50" s="35"/>
    </row>
    <row r="51" spans="1:12" ht="12.75" customHeight="1" x14ac:dyDescent="0.2">
      <c r="A51" s="87"/>
      <c r="B51" s="99"/>
      <c r="C51" s="98"/>
      <c r="D51" s="1" t="s">
        <v>32</v>
      </c>
      <c r="E51" s="36"/>
      <c r="F51" s="36"/>
      <c r="G51" s="36"/>
      <c r="H51" s="36">
        <f t="shared" ref="H51" si="5">F51+G51</f>
        <v>0</v>
      </c>
      <c r="I51" s="36"/>
      <c r="J51" s="36"/>
      <c r="K51" s="36"/>
      <c r="L51" s="36"/>
    </row>
    <row r="52" spans="1:12" ht="12.75" customHeight="1" x14ac:dyDescent="0.2">
      <c r="A52" s="87" t="s">
        <v>60</v>
      </c>
      <c r="B52" s="88" t="s">
        <v>61</v>
      </c>
      <c r="C52" s="88"/>
      <c r="D52" s="1" t="s">
        <v>31</v>
      </c>
      <c r="E52" s="37"/>
      <c r="F52" s="37"/>
      <c r="G52" s="37"/>
      <c r="H52" s="37"/>
      <c r="I52" s="37"/>
      <c r="J52" s="37"/>
      <c r="K52" s="37"/>
      <c r="L52" s="37"/>
    </row>
    <row r="53" spans="1:12" ht="12.75" customHeight="1" x14ac:dyDescent="0.2">
      <c r="A53" s="87"/>
      <c r="B53" s="89"/>
      <c r="C53" s="89"/>
      <c r="D53" s="1" t="s">
        <v>32</v>
      </c>
      <c r="E53" s="37"/>
      <c r="F53" s="37"/>
      <c r="G53" s="37"/>
      <c r="H53" s="37"/>
      <c r="I53" s="37"/>
      <c r="J53" s="37"/>
      <c r="K53" s="37"/>
      <c r="L53" s="37"/>
    </row>
    <row r="54" spans="1:12" ht="12.75" customHeight="1" x14ac:dyDescent="0.2">
      <c r="A54" s="87"/>
      <c r="B54" s="99" t="s">
        <v>49</v>
      </c>
      <c r="C54" s="98"/>
      <c r="D54" s="1" t="s">
        <v>31</v>
      </c>
      <c r="E54" s="35"/>
      <c r="F54" s="35"/>
      <c r="G54" s="35"/>
      <c r="H54" s="36">
        <f t="shared" ref="H54:H55" si="6">F54+G54</f>
        <v>0</v>
      </c>
      <c r="I54" s="35"/>
      <c r="J54" s="35"/>
      <c r="K54" s="35"/>
      <c r="L54" s="35"/>
    </row>
    <row r="55" spans="1:12" x14ac:dyDescent="0.2">
      <c r="A55" s="87"/>
      <c r="B55" s="99"/>
      <c r="C55" s="98"/>
      <c r="D55" s="1" t="s">
        <v>32</v>
      </c>
      <c r="E55" s="36"/>
      <c r="F55" s="36"/>
      <c r="G55" s="36"/>
      <c r="H55" s="36">
        <f t="shared" si="6"/>
        <v>0</v>
      </c>
      <c r="I55" s="36"/>
      <c r="J55" s="36"/>
      <c r="K55" s="36"/>
      <c r="L55" s="36"/>
    </row>
    <row r="56" spans="1:12" ht="12.75" customHeight="1" x14ac:dyDescent="0.2">
      <c r="A56" s="122" t="s">
        <v>62</v>
      </c>
      <c r="B56" s="88" t="s">
        <v>63</v>
      </c>
      <c r="C56" s="88"/>
      <c r="D56" s="1" t="s">
        <v>31</v>
      </c>
      <c r="E56" s="37"/>
      <c r="F56" s="37">
        <f>F58+F60</f>
        <v>56000</v>
      </c>
      <c r="G56" s="37"/>
      <c r="H56" s="37">
        <f>H58+H60</f>
        <v>56000</v>
      </c>
      <c r="I56" s="37">
        <v>54660</v>
      </c>
      <c r="J56" s="37">
        <v>24510</v>
      </c>
      <c r="K56" s="37">
        <v>32360</v>
      </c>
      <c r="L56" s="37"/>
    </row>
    <row r="57" spans="1:12" ht="12.75" customHeight="1" x14ac:dyDescent="0.2">
      <c r="A57" s="123"/>
      <c r="B57" s="89"/>
      <c r="C57" s="89"/>
      <c r="D57" s="1" t="s">
        <v>32</v>
      </c>
      <c r="E57" s="37"/>
      <c r="F57" s="37">
        <f>F59+F61</f>
        <v>56000</v>
      </c>
      <c r="G57" s="37"/>
      <c r="H57" s="37">
        <f>H59+H61</f>
        <v>56000</v>
      </c>
      <c r="I57" s="37">
        <v>54660</v>
      </c>
      <c r="J57" s="37">
        <v>24510</v>
      </c>
      <c r="K57" s="37">
        <v>32360</v>
      </c>
      <c r="L57" s="37"/>
    </row>
    <row r="58" spans="1:12" ht="12.75" customHeight="1" x14ac:dyDescent="0.2">
      <c r="A58" s="123"/>
      <c r="B58" s="99" t="s">
        <v>49</v>
      </c>
      <c r="C58" s="98" t="s">
        <v>121</v>
      </c>
      <c r="D58" s="1" t="s">
        <v>31</v>
      </c>
      <c r="E58" s="35"/>
      <c r="F58" s="35">
        <v>50000</v>
      </c>
      <c r="G58" s="35"/>
      <c r="H58" s="36">
        <v>50000</v>
      </c>
      <c r="I58" s="35">
        <v>54660</v>
      </c>
      <c r="J58" s="35">
        <v>24510</v>
      </c>
      <c r="K58" s="35">
        <v>32360</v>
      </c>
      <c r="L58" s="35"/>
    </row>
    <row r="59" spans="1:12" x14ac:dyDescent="0.2">
      <c r="A59" s="123"/>
      <c r="B59" s="99"/>
      <c r="C59" s="98"/>
      <c r="D59" s="1" t="s">
        <v>32</v>
      </c>
      <c r="E59" s="36"/>
      <c r="F59" s="36">
        <v>50000</v>
      </c>
      <c r="G59" s="36"/>
      <c r="H59" s="36">
        <v>50000</v>
      </c>
      <c r="I59" s="36">
        <v>54660</v>
      </c>
      <c r="J59" s="36">
        <v>24510</v>
      </c>
      <c r="K59" s="36">
        <v>32360</v>
      </c>
      <c r="L59" s="36"/>
    </row>
    <row r="60" spans="1:12" x14ac:dyDescent="0.2">
      <c r="A60" s="124"/>
      <c r="B60" s="125">
        <v>2</v>
      </c>
      <c r="C60" s="84" t="s">
        <v>150</v>
      </c>
      <c r="D60" s="1" t="s">
        <v>31</v>
      </c>
      <c r="E60" s="36"/>
      <c r="F60" s="36">
        <v>6000</v>
      </c>
      <c r="G60" s="36"/>
      <c r="H60" s="36">
        <v>6000</v>
      </c>
      <c r="I60" s="36"/>
      <c r="J60" s="36"/>
      <c r="K60" s="36"/>
      <c r="L60" s="36"/>
    </row>
    <row r="61" spans="1:12" ht="24.75" customHeight="1" x14ac:dyDescent="0.2">
      <c r="A61" s="83"/>
      <c r="B61" s="126"/>
      <c r="C61" s="100"/>
      <c r="D61" s="1" t="s">
        <v>32</v>
      </c>
      <c r="E61" s="36"/>
      <c r="F61" s="36">
        <v>6000</v>
      </c>
      <c r="G61" s="36"/>
      <c r="H61" s="36">
        <v>6000</v>
      </c>
      <c r="I61" s="36"/>
      <c r="J61" s="36"/>
      <c r="K61" s="36"/>
      <c r="L61" s="36"/>
    </row>
    <row r="62" spans="1:12" ht="12.75" customHeight="1" x14ac:dyDescent="0.2">
      <c r="A62" s="94" t="s">
        <v>65</v>
      </c>
      <c r="B62" s="95" t="s">
        <v>66</v>
      </c>
      <c r="C62" s="95"/>
      <c r="D62" s="32" t="s">
        <v>31</v>
      </c>
      <c r="E62" s="43"/>
      <c r="F62" s="43">
        <f>F64+F72+F80</f>
        <v>968750</v>
      </c>
      <c r="G62" s="43"/>
      <c r="H62" s="43">
        <f>H64+H72+H80</f>
        <v>968750</v>
      </c>
      <c r="I62" s="43">
        <f t="shared" ref="I62:L63" si="7">I64+I72+I80</f>
        <v>0</v>
      </c>
      <c r="J62" s="43">
        <f t="shared" si="7"/>
        <v>0</v>
      </c>
      <c r="K62" s="43">
        <f t="shared" si="7"/>
        <v>0</v>
      </c>
      <c r="L62" s="43">
        <f t="shared" si="7"/>
        <v>0</v>
      </c>
    </row>
    <row r="63" spans="1:12" x14ac:dyDescent="0.2">
      <c r="A63" s="94"/>
      <c r="B63" s="95"/>
      <c r="C63" s="95"/>
      <c r="D63" s="32" t="s">
        <v>32</v>
      </c>
      <c r="E63" s="43">
        <f>E65+E73+E81</f>
        <v>1413731.89</v>
      </c>
      <c r="F63" s="43">
        <f>F65+F73+F81</f>
        <v>968750</v>
      </c>
      <c r="G63" s="43"/>
      <c r="H63" s="43">
        <f>H65+H73+H81</f>
        <v>968750</v>
      </c>
      <c r="I63" s="43">
        <f t="shared" si="7"/>
        <v>0</v>
      </c>
      <c r="J63" s="43">
        <f t="shared" si="7"/>
        <v>0</v>
      </c>
      <c r="K63" s="43">
        <f t="shared" si="7"/>
        <v>0</v>
      </c>
      <c r="L63" s="43">
        <f t="shared" si="7"/>
        <v>0</v>
      </c>
    </row>
    <row r="64" spans="1:12" ht="12.75" customHeight="1" x14ac:dyDescent="0.2">
      <c r="A64" s="96" t="s">
        <v>34</v>
      </c>
      <c r="B64" s="121" t="s">
        <v>48</v>
      </c>
      <c r="C64" s="121"/>
      <c r="D64" s="1" t="s">
        <v>31</v>
      </c>
      <c r="E64" s="37"/>
      <c r="F64" s="37">
        <f>F66+F68+F70</f>
        <v>883750</v>
      </c>
      <c r="G64" s="37"/>
      <c r="H64" s="37">
        <f>H66+H68+H70</f>
        <v>883750</v>
      </c>
      <c r="I64" s="37">
        <f t="shared" ref="I64:L65" si="8">I66+I68+I70</f>
        <v>0</v>
      </c>
      <c r="J64" s="37">
        <f t="shared" si="8"/>
        <v>0</v>
      </c>
      <c r="K64" s="37"/>
      <c r="L64" s="37">
        <f t="shared" si="8"/>
        <v>0</v>
      </c>
    </row>
    <row r="65" spans="1:12" x14ac:dyDescent="0.2">
      <c r="A65" s="96"/>
      <c r="B65" s="121"/>
      <c r="C65" s="121"/>
      <c r="D65" s="1" t="s">
        <v>32</v>
      </c>
      <c r="E65" s="37">
        <f>E67+E69+E71</f>
        <v>1413731.89</v>
      </c>
      <c r="F65" s="37">
        <f>F67+F69+F71</f>
        <v>883750</v>
      </c>
      <c r="G65" s="37"/>
      <c r="H65" s="37">
        <f>H67+H69+H71</f>
        <v>883750</v>
      </c>
      <c r="I65" s="37">
        <f t="shared" si="8"/>
        <v>0</v>
      </c>
      <c r="J65" s="37">
        <f t="shared" si="8"/>
        <v>0</v>
      </c>
      <c r="K65" s="37">
        <f t="shared" si="8"/>
        <v>0</v>
      </c>
      <c r="L65" s="37">
        <f t="shared" si="8"/>
        <v>0</v>
      </c>
    </row>
    <row r="66" spans="1:12" ht="12.75" customHeight="1" x14ac:dyDescent="0.2">
      <c r="A66" s="96"/>
      <c r="B66" s="97" t="s">
        <v>49</v>
      </c>
      <c r="C66" s="98" t="s">
        <v>138</v>
      </c>
      <c r="D66" s="1" t="s">
        <v>31</v>
      </c>
      <c r="E66" s="35"/>
      <c r="F66" s="35">
        <v>883750</v>
      </c>
      <c r="G66" s="35"/>
      <c r="H66" s="36">
        <v>883750</v>
      </c>
      <c r="I66" s="35"/>
      <c r="J66" s="35"/>
      <c r="K66" s="35"/>
      <c r="L66" s="35"/>
    </row>
    <row r="67" spans="1:12" ht="25.5" customHeight="1" x14ac:dyDescent="0.2">
      <c r="A67" s="96"/>
      <c r="B67" s="97"/>
      <c r="C67" s="98"/>
      <c r="D67" s="1" t="s">
        <v>32</v>
      </c>
      <c r="E67" s="36">
        <v>1413731.89</v>
      </c>
      <c r="F67" s="36">
        <v>883750</v>
      </c>
      <c r="G67" s="36"/>
      <c r="H67" s="36">
        <v>883750</v>
      </c>
      <c r="I67" s="36"/>
      <c r="J67" s="36"/>
      <c r="K67" s="36"/>
      <c r="L67" s="36"/>
    </row>
    <row r="68" spans="1:12" ht="12.75" customHeight="1" x14ac:dyDescent="0.2">
      <c r="A68" s="96"/>
      <c r="B68" s="97" t="s">
        <v>50</v>
      </c>
      <c r="C68" s="84"/>
      <c r="D68" s="1" t="s">
        <v>31</v>
      </c>
      <c r="E68" s="36"/>
      <c r="F68" s="36"/>
      <c r="G68" s="36"/>
      <c r="H68" s="36"/>
      <c r="I68" s="36"/>
      <c r="J68" s="36"/>
      <c r="K68" s="36"/>
      <c r="L68" s="36"/>
    </row>
    <row r="69" spans="1:12" x14ac:dyDescent="0.2">
      <c r="A69" s="96"/>
      <c r="B69" s="97"/>
      <c r="C69" s="100"/>
      <c r="D69" s="1" t="s">
        <v>32</v>
      </c>
      <c r="E69" s="36"/>
      <c r="F69" s="36"/>
      <c r="G69" s="36"/>
      <c r="H69" s="36"/>
      <c r="I69" s="36"/>
      <c r="J69" s="36"/>
      <c r="K69" s="36"/>
      <c r="L69" s="36"/>
    </row>
    <row r="70" spans="1:12" ht="12.75" customHeight="1" x14ac:dyDescent="0.2">
      <c r="A70" s="96"/>
      <c r="B70" s="97" t="s">
        <v>51</v>
      </c>
      <c r="C70" s="98"/>
      <c r="D70" s="1" t="s">
        <v>31</v>
      </c>
      <c r="E70" s="36"/>
      <c r="F70" s="36"/>
      <c r="G70" s="36"/>
      <c r="H70" s="36">
        <f t="shared" ref="H70:H71" si="9">F70+G70</f>
        <v>0</v>
      </c>
      <c r="I70" s="36"/>
      <c r="J70" s="36"/>
      <c r="K70" s="36"/>
      <c r="L70" s="36"/>
    </row>
    <row r="71" spans="1:12" x14ac:dyDescent="0.2">
      <c r="A71" s="96"/>
      <c r="B71" s="97"/>
      <c r="C71" s="98"/>
      <c r="D71" s="1" t="s">
        <v>32</v>
      </c>
      <c r="E71" s="36"/>
      <c r="F71" s="36"/>
      <c r="G71" s="36"/>
      <c r="H71" s="36">
        <f t="shared" si="9"/>
        <v>0</v>
      </c>
      <c r="I71" s="36"/>
      <c r="J71" s="36"/>
      <c r="K71" s="36"/>
      <c r="L71" s="36"/>
    </row>
    <row r="72" spans="1:12" ht="12.75" customHeight="1" x14ac:dyDescent="0.2">
      <c r="A72" s="96" t="s">
        <v>37</v>
      </c>
      <c r="B72" s="96" t="s">
        <v>52</v>
      </c>
      <c r="C72" s="96"/>
      <c r="D72" s="1" t="s">
        <v>31</v>
      </c>
      <c r="E72" s="37">
        <f t="shared" ref="E72:L73" si="10">E74+E76+E78</f>
        <v>0</v>
      </c>
      <c r="F72" s="37">
        <f>F74+F76+F78</f>
        <v>30000</v>
      </c>
      <c r="G72" s="37"/>
      <c r="H72" s="37">
        <f>H74+H76+H78</f>
        <v>30000</v>
      </c>
      <c r="I72" s="37">
        <f t="shared" si="10"/>
        <v>0</v>
      </c>
      <c r="J72" s="37">
        <f t="shared" si="10"/>
        <v>0</v>
      </c>
      <c r="K72" s="37">
        <f t="shared" si="10"/>
        <v>0</v>
      </c>
      <c r="L72" s="37">
        <f t="shared" si="10"/>
        <v>0</v>
      </c>
    </row>
    <row r="73" spans="1:12" x14ac:dyDescent="0.2">
      <c r="A73" s="96"/>
      <c r="B73" s="96"/>
      <c r="C73" s="96"/>
      <c r="D73" s="1" t="s">
        <v>32</v>
      </c>
      <c r="E73" s="37">
        <f t="shared" si="10"/>
        <v>0</v>
      </c>
      <c r="F73" s="37">
        <f>F75+F77+F79</f>
        <v>30000</v>
      </c>
      <c r="G73" s="37"/>
      <c r="H73" s="37">
        <f>H75+H77+H79</f>
        <v>30000</v>
      </c>
      <c r="I73" s="37">
        <f t="shared" si="10"/>
        <v>0</v>
      </c>
      <c r="J73" s="37">
        <f t="shared" si="10"/>
        <v>0</v>
      </c>
      <c r="K73" s="37">
        <f t="shared" si="10"/>
        <v>0</v>
      </c>
      <c r="L73" s="37">
        <f t="shared" si="10"/>
        <v>0</v>
      </c>
    </row>
    <row r="74" spans="1:12" ht="12.75" customHeight="1" x14ac:dyDescent="0.2">
      <c r="A74" s="96"/>
      <c r="B74" s="99" t="s">
        <v>49</v>
      </c>
      <c r="C74" s="119" t="s">
        <v>164</v>
      </c>
      <c r="D74" s="1" t="s">
        <v>31</v>
      </c>
      <c r="E74" s="35"/>
      <c r="F74" s="35">
        <v>30000</v>
      </c>
      <c r="G74" s="35"/>
      <c r="H74" s="36">
        <v>30000</v>
      </c>
      <c r="I74" s="35"/>
      <c r="J74" s="35"/>
      <c r="K74" s="35"/>
      <c r="L74" s="35"/>
    </row>
    <row r="75" spans="1:12" x14ac:dyDescent="0.2">
      <c r="A75" s="96"/>
      <c r="B75" s="99"/>
      <c r="C75" s="120"/>
      <c r="D75" s="1" t="s">
        <v>32</v>
      </c>
      <c r="E75" s="36"/>
      <c r="F75" s="36">
        <v>30000</v>
      </c>
      <c r="G75" s="36"/>
      <c r="H75" s="36">
        <v>30000</v>
      </c>
      <c r="I75" s="36"/>
      <c r="J75" s="36"/>
      <c r="K75" s="36"/>
      <c r="L75" s="36"/>
    </row>
    <row r="76" spans="1:12" ht="12.75" customHeight="1" x14ac:dyDescent="0.2">
      <c r="A76" s="96"/>
      <c r="B76" s="99" t="s">
        <v>50</v>
      </c>
      <c r="C76" s="98"/>
      <c r="D76" s="1" t="s">
        <v>31</v>
      </c>
      <c r="E76" s="36"/>
      <c r="F76" s="36"/>
      <c r="G76" s="36"/>
      <c r="H76" s="36"/>
      <c r="I76" s="36"/>
      <c r="J76" s="36"/>
      <c r="K76" s="36"/>
      <c r="L76" s="36"/>
    </row>
    <row r="77" spans="1:12" x14ac:dyDescent="0.2">
      <c r="A77" s="96"/>
      <c r="B77" s="99"/>
      <c r="C77" s="98"/>
      <c r="D77" s="1" t="s">
        <v>32</v>
      </c>
      <c r="E77" s="36"/>
      <c r="F77" s="36"/>
      <c r="G77" s="36"/>
      <c r="H77" s="36"/>
      <c r="I77" s="36"/>
      <c r="J77" s="36"/>
      <c r="K77" s="36"/>
      <c r="L77" s="36"/>
    </row>
    <row r="78" spans="1:12" ht="12.75" customHeight="1" x14ac:dyDescent="0.2">
      <c r="A78" s="96"/>
      <c r="B78" s="99" t="s">
        <v>51</v>
      </c>
      <c r="C78" s="98"/>
      <c r="D78" s="1" t="s">
        <v>31</v>
      </c>
      <c r="E78" s="36"/>
      <c r="F78" s="36"/>
      <c r="G78" s="36"/>
      <c r="H78" s="36"/>
      <c r="I78" s="36"/>
      <c r="J78" s="36"/>
      <c r="K78" s="36"/>
      <c r="L78" s="36"/>
    </row>
    <row r="79" spans="1:12" x14ac:dyDescent="0.2">
      <c r="A79" s="96"/>
      <c r="B79" s="99"/>
      <c r="C79" s="98"/>
      <c r="D79" s="1" t="s">
        <v>32</v>
      </c>
      <c r="E79" s="36"/>
      <c r="F79" s="36"/>
      <c r="G79" s="36"/>
      <c r="H79" s="36"/>
      <c r="I79" s="36"/>
      <c r="J79" s="36"/>
      <c r="K79" s="36"/>
      <c r="L79" s="36"/>
    </row>
    <row r="80" spans="1:12" ht="12.75" customHeight="1" x14ac:dyDescent="0.2">
      <c r="A80" s="99" t="s">
        <v>40</v>
      </c>
      <c r="B80" s="96" t="s">
        <v>53</v>
      </c>
      <c r="C80" s="96"/>
      <c r="D80" s="1" t="s">
        <v>31</v>
      </c>
      <c r="E80" s="37"/>
      <c r="F80" s="37">
        <f>F82+F86+F90+F94+F98</f>
        <v>55000</v>
      </c>
      <c r="G80" s="37"/>
      <c r="H80" s="37">
        <f>H82+H86+H90+H94+H98</f>
        <v>55000</v>
      </c>
      <c r="I80" s="37"/>
      <c r="J80" s="37"/>
      <c r="K80" s="37"/>
      <c r="L80" s="37"/>
    </row>
    <row r="81" spans="1:12" x14ac:dyDescent="0.2">
      <c r="A81" s="99"/>
      <c r="B81" s="96"/>
      <c r="C81" s="96"/>
      <c r="D81" s="1" t="s">
        <v>32</v>
      </c>
      <c r="E81" s="37"/>
      <c r="F81" s="37">
        <v>55000</v>
      </c>
      <c r="G81" s="37"/>
      <c r="H81" s="37">
        <v>55000</v>
      </c>
      <c r="I81" s="37"/>
      <c r="J81" s="37"/>
      <c r="K81" s="37"/>
      <c r="L81" s="37"/>
    </row>
    <row r="82" spans="1:12" ht="12.75" customHeight="1" x14ac:dyDescent="0.2">
      <c r="A82" s="87" t="s">
        <v>54</v>
      </c>
      <c r="B82" s="127" t="s">
        <v>55</v>
      </c>
      <c r="C82" s="127"/>
      <c r="D82" s="1" t="s">
        <v>31</v>
      </c>
      <c r="E82" s="37"/>
      <c r="F82" s="37"/>
      <c r="G82" s="37"/>
      <c r="H82" s="37"/>
      <c r="I82" s="37"/>
      <c r="J82" s="37"/>
      <c r="K82" s="37"/>
      <c r="L82" s="37"/>
    </row>
    <row r="83" spans="1:12" x14ac:dyDescent="0.2">
      <c r="A83" s="87"/>
      <c r="B83" s="127"/>
      <c r="C83" s="127"/>
      <c r="D83" s="1" t="s">
        <v>32</v>
      </c>
      <c r="E83" s="37"/>
      <c r="F83" s="37"/>
      <c r="G83" s="37"/>
      <c r="H83" s="37"/>
      <c r="I83" s="37"/>
      <c r="J83" s="37"/>
      <c r="K83" s="37"/>
      <c r="L83" s="37"/>
    </row>
    <row r="84" spans="1:12" ht="12.75" customHeight="1" x14ac:dyDescent="0.2">
      <c r="A84" s="87"/>
      <c r="B84" s="99" t="s">
        <v>49</v>
      </c>
      <c r="C84" s="98"/>
      <c r="D84" s="1" t="s">
        <v>31</v>
      </c>
      <c r="E84" s="35"/>
      <c r="F84" s="35"/>
      <c r="G84" s="35"/>
      <c r="H84" s="36">
        <f t="shared" ref="H84:H85" si="11">F84+G84</f>
        <v>0</v>
      </c>
      <c r="I84" s="35"/>
      <c r="J84" s="35"/>
      <c r="K84" s="35"/>
      <c r="L84" s="35"/>
    </row>
    <row r="85" spans="1:12" x14ac:dyDescent="0.2">
      <c r="A85" s="87"/>
      <c r="B85" s="99"/>
      <c r="C85" s="98"/>
      <c r="D85" s="1" t="s">
        <v>32</v>
      </c>
      <c r="E85" s="36"/>
      <c r="F85" s="36"/>
      <c r="G85" s="36"/>
      <c r="H85" s="36">
        <f t="shared" si="11"/>
        <v>0</v>
      </c>
      <c r="I85" s="36"/>
      <c r="J85" s="36"/>
      <c r="K85" s="36"/>
      <c r="L85" s="36"/>
    </row>
    <row r="86" spans="1:12" ht="12.75" customHeight="1" x14ac:dyDescent="0.2">
      <c r="A86" s="87" t="s">
        <v>56</v>
      </c>
      <c r="B86" s="127" t="s">
        <v>57</v>
      </c>
      <c r="C86" s="127"/>
      <c r="D86" s="1" t="s">
        <v>31</v>
      </c>
      <c r="E86" s="37"/>
      <c r="F86" s="37"/>
      <c r="G86" s="37"/>
      <c r="H86" s="37"/>
      <c r="I86" s="37"/>
      <c r="J86" s="37"/>
      <c r="K86" s="37"/>
      <c r="L86" s="37"/>
    </row>
    <row r="87" spans="1:12" x14ac:dyDescent="0.2">
      <c r="A87" s="87"/>
      <c r="B87" s="127"/>
      <c r="C87" s="127"/>
      <c r="D87" s="1" t="s">
        <v>32</v>
      </c>
      <c r="E87" s="37"/>
      <c r="F87" s="37"/>
      <c r="G87" s="37"/>
      <c r="H87" s="37"/>
      <c r="I87" s="37"/>
      <c r="J87" s="37"/>
      <c r="K87" s="37"/>
      <c r="L87" s="37"/>
    </row>
    <row r="88" spans="1:12" ht="12.75" customHeight="1" x14ac:dyDescent="0.2">
      <c r="A88" s="87"/>
      <c r="B88" s="99" t="s">
        <v>49</v>
      </c>
      <c r="C88" s="118"/>
      <c r="D88" s="1" t="s">
        <v>31</v>
      </c>
      <c r="E88" s="35"/>
      <c r="F88" s="35"/>
      <c r="G88" s="35"/>
      <c r="H88" s="36">
        <f t="shared" ref="H88:H89" si="12">F88+G88</f>
        <v>0</v>
      </c>
      <c r="I88" s="35"/>
      <c r="J88" s="35"/>
      <c r="K88" s="35"/>
      <c r="L88" s="35"/>
    </row>
    <row r="89" spans="1:12" x14ac:dyDescent="0.2">
      <c r="A89" s="87"/>
      <c r="B89" s="99"/>
      <c r="C89" s="98"/>
      <c r="D89" s="1" t="s">
        <v>32</v>
      </c>
      <c r="E89" s="36"/>
      <c r="F89" s="36"/>
      <c r="G89" s="36"/>
      <c r="H89" s="36">
        <f t="shared" si="12"/>
        <v>0</v>
      </c>
      <c r="I89" s="36"/>
      <c r="J89" s="36"/>
      <c r="K89" s="36"/>
      <c r="L89" s="36"/>
    </row>
    <row r="90" spans="1:12" ht="12.75" customHeight="1" x14ac:dyDescent="0.2">
      <c r="A90" s="87" t="s">
        <v>58</v>
      </c>
      <c r="B90" s="127" t="s">
        <v>59</v>
      </c>
      <c r="C90" s="127"/>
      <c r="D90" s="1" t="s">
        <v>31</v>
      </c>
      <c r="E90" s="37"/>
      <c r="F90" s="37"/>
      <c r="G90" s="37"/>
      <c r="H90" s="37"/>
      <c r="I90" s="37"/>
      <c r="J90" s="37"/>
      <c r="K90" s="37"/>
      <c r="L90" s="37"/>
    </row>
    <row r="91" spans="1:12" x14ac:dyDescent="0.2">
      <c r="A91" s="87"/>
      <c r="B91" s="127"/>
      <c r="C91" s="127"/>
      <c r="D91" s="1" t="s">
        <v>32</v>
      </c>
      <c r="E91" s="37"/>
      <c r="F91" s="37"/>
      <c r="G91" s="37"/>
      <c r="H91" s="37"/>
      <c r="I91" s="37"/>
      <c r="J91" s="37"/>
      <c r="K91" s="37"/>
      <c r="L91" s="37"/>
    </row>
    <row r="92" spans="1:12" ht="12.75" customHeight="1" x14ac:dyDescent="0.2">
      <c r="A92" s="87"/>
      <c r="B92" s="99" t="s">
        <v>49</v>
      </c>
      <c r="C92" s="98"/>
      <c r="D92" s="1" t="s">
        <v>31</v>
      </c>
      <c r="E92" s="35"/>
      <c r="F92" s="35"/>
      <c r="G92" s="35"/>
      <c r="H92" s="36">
        <f t="shared" ref="H92:H93" si="13">F92+G92</f>
        <v>0</v>
      </c>
      <c r="I92" s="35"/>
      <c r="J92" s="35"/>
      <c r="K92" s="35"/>
      <c r="L92" s="35"/>
    </row>
    <row r="93" spans="1:12" x14ac:dyDescent="0.2">
      <c r="A93" s="87"/>
      <c r="B93" s="99"/>
      <c r="C93" s="98"/>
      <c r="D93" s="1" t="s">
        <v>32</v>
      </c>
      <c r="E93" s="36"/>
      <c r="F93" s="36"/>
      <c r="G93" s="36"/>
      <c r="H93" s="36">
        <f t="shared" si="13"/>
        <v>0</v>
      </c>
      <c r="I93" s="36"/>
      <c r="J93" s="36"/>
      <c r="K93" s="36"/>
      <c r="L93" s="36"/>
    </row>
    <row r="94" spans="1:12" ht="12.75" customHeight="1" x14ac:dyDescent="0.2">
      <c r="A94" s="87" t="s">
        <v>60</v>
      </c>
      <c r="B94" s="127" t="s">
        <v>61</v>
      </c>
      <c r="C94" s="127"/>
      <c r="D94" s="1" t="s">
        <v>31</v>
      </c>
      <c r="E94" s="37"/>
      <c r="F94" s="37"/>
      <c r="G94" s="37"/>
      <c r="H94" s="37"/>
      <c r="I94" s="37"/>
      <c r="J94" s="37"/>
      <c r="K94" s="37"/>
      <c r="L94" s="37"/>
    </row>
    <row r="95" spans="1:12" x14ac:dyDescent="0.2">
      <c r="A95" s="87"/>
      <c r="B95" s="127"/>
      <c r="C95" s="127"/>
      <c r="D95" s="1" t="s">
        <v>32</v>
      </c>
      <c r="E95" s="37"/>
      <c r="F95" s="37"/>
      <c r="G95" s="37"/>
      <c r="H95" s="37"/>
      <c r="I95" s="37"/>
      <c r="J95" s="37"/>
      <c r="K95" s="37"/>
      <c r="L95" s="37"/>
    </row>
    <row r="96" spans="1:12" ht="12.75" customHeight="1" x14ac:dyDescent="0.2">
      <c r="A96" s="87"/>
      <c r="B96" s="99" t="s">
        <v>49</v>
      </c>
      <c r="C96" s="98"/>
      <c r="D96" s="1" t="s">
        <v>31</v>
      </c>
      <c r="E96" s="35"/>
      <c r="F96" s="35"/>
      <c r="G96" s="35"/>
      <c r="H96" s="36">
        <f t="shared" ref="H96:H97" si="14">F96+G96</f>
        <v>0</v>
      </c>
      <c r="I96" s="35"/>
      <c r="J96" s="35"/>
      <c r="K96" s="35"/>
      <c r="L96" s="35"/>
    </row>
    <row r="97" spans="1:12" x14ac:dyDescent="0.2">
      <c r="A97" s="87"/>
      <c r="B97" s="99"/>
      <c r="C97" s="98"/>
      <c r="D97" s="1" t="s">
        <v>32</v>
      </c>
      <c r="E97" s="36"/>
      <c r="F97" s="36"/>
      <c r="G97" s="36"/>
      <c r="H97" s="36">
        <f t="shared" si="14"/>
        <v>0</v>
      </c>
      <c r="I97" s="36"/>
      <c r="J97" s="36"/>
      <c r="K97" s="36"/>
      <c r="L97" s="36"/>
    </row>
    <row r="98" spans="1:12" ht="12.75" customHeight="1" x14ac:dyDescent="0.2">
      <c r="A98" s="122" t="s">
        <v>62</v>
      </c>
      <c r="B98" s="127" t="s">
        <v>63</v>
      </c>
      <c r="C98" s="127"/>
      <c r="D98" s="1" t="s">
        <v>31</v>
      </c>
      <c r="E98" s="37">
        <f t="shared" ref="E98:L99" si="15">E100+E102+E104</f>
        <v>0</v>
      </c>
      <c r="F98" s="37">
        <f>F100+F102+F104+F106+F108+F110+F112</f>
        <v>55000</v>
      </c>
      <c r="G98" s="37"/>
      <c r="H98" s="37">
        <f>H100+H102+H104+H106+H108+H110+H112</f>
        <v>55000</v>
      </c>
      <c r="I98" s="37">
        <f t="shared" si="15"/>
        <v>0</v>
      </c>
      <c r="J98" s="37">
        <f t="shared" si="15"/>
        <v>0</v>
      </c>
      <c r="K98" s="37">
        <f t="shared" si="15"/>
        <v>0</v>
      </c>
      <c r="L98" s="37">
        <f t="shared" si="15"/>
        <v>0</v>
      </c>
    </row>
    <row r="99" spans="1:12" x14ac:dyDescent="0.2">
      <c r="A99" s="123"/>
      <c r="B99" s="127"/>
      <c r="C99" s="127"/>
      <c r="D99" s="1" t="s">
        <v>32</v>
      </c>
      <c r="E99" s="37">
        <f t="shared" si="15"/>
        <v>0</v>
      </c>
      <c r="F99" s="37">
        <f>F101+F103+F105+F107+F109+F111+F113</f>
        <v>55000</v>
      </c>
      <c r="G99" s="37"/>
      <c r="H99" s="37">
        <f>H101+H103+H105+H107+H109+H111+H113</f>
        <v>55000</v>
      </c>
      <c r="I99" s="37">
        <f t="shared" si="15"/>
        <v>0</v>
      </c>
      <c r="J99" s="37">
        <f t="shared" si="15"/>
        <v>0</v>
      </c>
      <c r="K99" s="37">
        <f t="shared" si="15"/>
        <v>0</v>
      </c>
      <c r="L99" s="37">
        <f t="shared" si="15"/>
        <v>0</v>
      </c>
    </row>
    <row r="100" spans="1:12" ht="12.75" customHeight="1" x14ac:dyDescent="0.2">
      <c r="A100" s="123"/>
      <c r="B100" s="99" t="s">
        <v>49</v>
      </c>
      <c r="C100" s="84" t="s">
        <v>118</v>
      </c>
      <c r="D100" s="1" t="s">
        <v>31</v>
      </c>
      <c r="E100" s="35"/>
      <c r="F100" s="35">
        <v>25000</v>
      </c>
      <c r="G100" s="35"/>
      <c r="H100" s="36">
        <v>25000</v>
      </c>
      <c r="I100" s="35"/>
      <c r="J100" s="35"/>
      <c r="K100" s="35"/>
      <c r="L100" s="35"/>
    </row>
    <row r="101" spans="1:12" ht="17.25" customHeight="1" x14ac:dyDescent="0.2">
      <c r="A101" s="123"/>
      <c r="B101" s="99"/>
      <c r="C101" s="83"/>
      <c r="D101" s="1" t="s">
        <v>32</v>
      </c>
      <c r="E101" s="36"/>
      <c r="F101" s="36">
        <v>25000</v>
      </c>
      <c r="G101" s="36"/>
      <c r="H101" s="36">
        <v>25000</v>
      </c>
      <c r="I101" s="36"/>
      <c r="J101" s="36"/>
      <c r="K101" s="36"/>
      <c r="L101" s="36"/>
    </row>
    <row r="102" spans="1:12" ht="12.75" customHeight="1" x14ac:dyDescent="0.2">
      <c r="A102" s="123"/>
      <c r="B102" s="99" t="s">
        <v>50</v>
      </c>
      <c r="C102" s="98" t="s">
        <v>130</v>
      </c>
      <c r="D102" s="1" t="s">
        <v>31</v>
      </c>
      <c r="E102" s="36"/>
      <c r="F102" s="36">
        <v>3000</v>
      </c>
      <c r="G102" s="36"/>
      <c r="H102" s="36">
        <v>3000</v>
      </c>
      <c r="I102" s="36"/>
      <c r="J102" s="36"/>
      <c r="K102" s="36"/>
      <c r="L102" s="36"/>
    </row>
    <row r="103" spans="1:12" ht="18" customHeight="1" x14ac:dyDescent="0.2">
      <c r="A103" s="123"/>
      <c r="B103" s="99"/>
      <c r="C103" s="98"/>
      <c r="D103" s="1" t="s">
        <v>32</v>
      </c>
      <c r="E103" s="36"/>
      <c r="F103" s="36">
        <v>3000</v>
      </c>
      <c r="G103" s="36"/>
      <c r="H103" s="36">
        <v>3000</v>
      </c>
      <c r="I103" s="36"/>
      <c r="J103" s="36"/>
      <c r="K103" s="36"/>
      <c r="L103" s="36"/>
    </row>
    <row r="104" spans="1:12" ht="18.75" customHeight="1" x14ac:dyDescent="0.2">
      <c r="A104" s="123"/>
      <c r="B104" s="99" t="s">
        <v>51</v>
      </c>
      <c r="C104" s="98" t="s">
        <v>100</v>
      </c>
      <c r="D104" s="1" t="s">
        <v>31</v>
      </c>
      <c r="E104" s="36"/>
      <c r="F104" s="36">
        <v>15000</v>
      </c>
      <c r="G104" s="36"/>
      <c r="H104" s="36">
        <v>15000</v>
      </c>
      <c r="I104" s="36"/>
      <c r="J104" s="36"/>
      <c r="K104" s="36"/>
      <c r="L104" s="36"/>
    </row>
    <row r="105" spans="1:12" ht="22.5" customHeight="1" x14ac:dyDescent="0.2">
      <c r="A105" s="123"/>
      <c r="B105" s="99"/>
      <c r="C105" s="98"/>
      <c r="D105" s="1" t="s">
        <v>32</v>
      </c>
      <c r="E105" s="36"/>
      <c r="F105" s="36">
        <v>15000</v>
      </c>
      <c r="G105" s="36"/>
      <c r="H105" s="36">
        <v>15000</v>
      </c>
      <c r="I105" s="36"/>
      <c r="J105" s="36"/>
      <c r="K105" s="36"/>
      <c r="L105" s="36"/>
    </row>
    <row r="106" spans="1:12" ht="12.75" customHeight="1" x14ac:dyDescent="0.2">
      <c r="A106" s="124"/>
      <c r="B106" s="85" t="s">
        <v>99</v>
      </c>
      <c r="C106" s="98" t="s">
        <v>101</v>
      </c>
      <c r="D106" s="1" t="s">
        <v>31</v>
      </c>
      <c r="E106" s="36"/>
      <c r="F106" s="36">
        <v>3000</v>
      </c>
      <c r="G106" s="36"/>
      <c r="H106" s="36">
        <v>3000</v>
      </c>
      <c r="I106" s="36"/>
      <c r="J106" s="36"/>
      <c r="K106" s="36"/>
      <c r="L106" s="36"/>
    </row>
    <row r="107" spans="1:12" ht="22.5" customHeight="1" x14ac:dyDescent="0.2">
      <c r="A107" s="124"/>
      <c r="B107" s="83"/>
      <c r="C107" s="98"/>
      <c r="D107" s="1" t="s">
        <v>32</v>
      </c>
      <c r="E107" s="36"/>
      <c r="F107" s="36">
        <v>3000</v>
      </c>
      <c r="G107" s="36"/>
      <c r="H107" s="36">
        <v>3000</v>
      </c>
      <c r="I107" s="36"/>
      <c r="J107" s="36"/>
      <c r="K107" s="36"/>
      <c r="L107" s="36"/>
    </row>
    <row r="108" spans="1:12" ht="12.75" customHeight="1" x14ac:dyDescent="0.2">
      <c r="A108" s="124"/>
      <c r="B108" s="125">
        <v>5</v>
      </c>
      <c r="C108" s="119" t="s">
        <v>145</v>
      </c>
      <c r="D108" s="1" t="s">
        <v>31</v>
      </c>
      <c r="E108" s="36"/>
      <c r="F108" s="36">
        <v>3000</v>
      </c>
      <c r="G108" s="36"/>
      <c r="H108" s="36">
        <v>3000</v>
      </c>
      <c r="I108" s="36"/>
      <c r="J108" s="36"/>
      <c r="K108" s="36"/>
      <c r="L108" s="36"/>
    </row>
    <row r="109" spans="1:12" ht="24.75" customHeight="1" x14ac:dyDescent="0.2">
      <c r="A109" s="124"/>
      <c r="B109" s="126"/>
      <c r="C109" s="120"/>
      <c r="D109" s="1" t="s">
        <v>32</v>
      </c>
      <c r="E109" s="36"/>
      <c r="F109" s="36">
        <v>3000</v>
      </c>
      <c r="G109" s="36"/>
      <c r="H109" s="36">
        <v>3000</v>
      </c>
      <c r="I109" s="36"/>
      <c r="J109" s="36"/>
      <c r="K109" s="36"/>
      <c r="L109" s="36"/>
    </row>
    <row r="110" spans="1:12" ht="15.75" customHeight="1" x14ac:dyDescent="0.2">
      <c r="A110" s="124"/>
      <c r="B110" s="125">
        <v>6</v>
      </c>
      <c r="C110" s="119" t="s">
        <v>144</v>
      </c>
      <c r="D110" s="1" t="s">
        <v>31</v>
      </c>
      <c r="E110" s="36"/>
      <c r="F110" s="36">
        <v>3000</v>
      </c>
      <c r="G110" s="36"/>
      <c r="H110" s="36">
        <v>3000</v>
      </c>
      <c r="I110" s="36"/>
      <c r="J110" s="36"/>
      <c r="K110" s="36"/>
      <c r="L110" s="36"/>
    </row>
    <row r="111" spans="1:12" ht="14.25" customHeight="1" x14ac:dyDescent="0.2">
      <c r="A111" s="124"/>
      <c r="B111" s="126"/>
      <c r="C111" s="120"/>
      <c r="D111" s="1" t="s">
        <v>32</v>
      </c>
      <c r="E111" s="36"/>
      <c r="F111" s="36">
        <v>3000</v>
      </c>
      <c r="G111" s="36"/>
      <c r="H111" s="36">
        <v>3000</v>
      </c>
      <c r="I111" s="36"/>
      <c r="J111" s="36"/>
      <c r="K111" s="36"/>
      <c r="L111" s="36"/>
    </row>
    <row r="112" spans="1:12" ht="11.25" customHeight="1" x14ac:dyDescent="0.2">
      <c r="A112" s="124"/>
      <c r="B112" s="125">
        <v>7</v>
      </c>
      <c r="C112" s="119" t="s">
        <v>167</v>
      </c>
      <c r="D112" s="1" t="s">
        <v>31</v>
      </c>
      <c r="E112" s="36"/>
      <c r="F112" s="36">
        <v>3000</v>
      </c>
      <c r="G112" s="36"/>
      <c r="H112" s="36">
        <v>3000</v>
      </c>
      <c r="I112" s="36"/>
      <c r="J112" s="36"/>
      <c r="K112" s="36"/>
      <c r="L112" s="36"/>
    </row>
    <row r="113" spans="1:12" ht="24" customHeight="1" x14ac:dyDescent="0.2">
      <c r="A113" s="83"/>
      <c r="B113" s="126"/>
      <c r="C113" s="83"/>
      <c r="D113" s="1" t="s">
        <v>32</v>
      </c>
      <c r="E113" s="36"/>
      <c r="F113" s="36">
        <v>3000</v>
      </c>
      <c r="G113" s="36"/>
      <c r="H113" s="36">
        <v>3000</v>
      </c>
      <c r="I113" s="36"/>
      <c r="J113" s="36"/>
      <c r="K113" s="36"/>
      <c r="L113" s="36"/>
    </row>
    <row r="114" spans="1:12" ht="17.25" customHeight="1" x14ac:dyDescent="0.2">
      <c r="A114" s="131">
        <v>2.5</v>
      </c>
      <c r="B114" s="133" t="s">
        <v>170</v>
      </c>
      <c r="C114" s="134"/>
      <c r="D114" s="73" t="s">
        <v>31</v>
      </c>
      <c r="E114" s="74"/>
      <c r="F114" s="78">
        <f t="shared" ref="F114:F119" si="16">F116</f>
        <v>3000</v>
      </c>
      <c r="G114" s="78"/>
      <c r="H114" s="78">
        <f t="shared" ref="H114:H119" si="17">H116</f>
        <v>3000</v>
      </c>
      <c r="I114" s="78"/>
      <c r="J114" s="78"/>
      <c r="K114" s="78"/>
      <c r="L114" s="74"/>
    </row>
    <row r="115" spans="1:12" ht="18.75" customHeight="1" x14ac:dyDescent="0.2">
      <c r="A115" s="132"/>
      <c r="B115" s="135"/>
      <c r="C115" s="136"/>
      <c r="D115" s="73" t="s">
        <v>32</v>
      </c>
      <c r="E115" s="74"/>
      <c r="F115" s="78">
        <f t="shared" si="16"/>
        <v>3000</v>
      </c>
      <c r="G115" s="78"/>
      <c r="H115" s="78">
        <f t="shared" si="17"/>
        <v>3000</v>
      </c>
      <c r="I115" s="78"/>
      <c r="J115" s="78"/>
      <c r="K115" s="78"/>
      <c r="L115" s="74"/>
    </row>
    <row r="116" spans="1:12" ht="12.75" customHeight="1" x14ac:dyDescent="0.2">
      <c r="A116" s="128"/>
      <c r="B116" s="96" t="s">
        <v>53</v>
      </c>
      <c r="C116" s="96"/>
      <c r="D116" s="76" t="s">
        <v>31</v>
      </c>
      <c r="E116" s="77"/>
      <c r="F116" s="77">
        <f t="shared" si="16"/>
        <v>3000</v>
      </c>
      <c r="G116" s="77"/>
      <c r="H116" s="77">
        <f t="shared" si="17"/>
        <v>3000</v>
      </c>
      <c r="I116" s="77"/>
      <c r="J116" s="77"/>
      <c r="K116" s="77"/>
      <c r="L116" s="77"/>
    </row>
    <row r="117" spans="1:12" ht="13.5" customHeight="1" x14ac:dyDescent="0.2">
      <c r="A117" s="137"/>
      <c r="B117" s="96"/>
      <c r="C117" s="96"/>
      <c r="D117" s="76" t="s">
        <v>32</v>
      </c>
      <c r="E117" s="77"/>
      <c r="F117" s="77">
        <f t="shared" si="16"/>
        <v>3000</v>
      </c>
      <c r="G117" s="77"/>
      <c r="H117" s="77">
        <f t="shared" si="17"/>
        <v>3000</v>
      </c>
      <c r="I117" s="77"/>
      <c r="J117" s="77"/>
      <c r="K117" s="77"/>
      <c r="L117" s="77"/>
    </row>
    <row r="118" spans="1:12" ht="13.5" customHeight="1" x14ac:dyDescent="0.2">
      <c r="A118" s="128"/>
      <c r="B118" s="127" t="s">
        <v>63</v>
      </c>
      <c r="C118" s="127"/>
      <c r="D118" s="76" t="s">
        <v>31</v>
      </c>
      <c r="E118" s="77"/>
      <c r="F118" s="77">
        <f t="shared" si="16"/>
        <v>3000</v>
      </c>
      <c r="G118" s="77"/>
      <c r="H118" s="77">
        <f t="shared" si="17"/>
        <v>3000</v>
      </c>
      <c r="I118" s="77"/>
      <c r="J118" s="77"/>
      <c r="K118" s="77"/>
      <c r="L118" s="77"/>
    </row>
    <row r="119" spans="1:12" ht="13.5" customHeight="1" x14ac:dyDescent="0.2">
      <c r="A119" s="83"/>
      <c r="B119" s="127"/>
      <c r="C119" s="127"/>
      <c r="D119" s="76" t="s">
        <v>32</v>
      </c>
      <c r="E119" s="77"/>
      <c r="F119" s="77">
        <f t="shared" si="16"/>
        <v>3000</v>
      </c>
      <c r="G119" s="77"/>
      <c r="H119" s="77">
        <f t="shared" si="17"/>
        <v>3000</v>
      </c>
      <c r="I119" s="77"/>
      <c r="J119" s="77"/>
      <c r="K119" s="77"/>
      <c r="L119" s="77"/>
    </row>
    <row r="120" spans="1:12" ht="13.5" customHeight="1" x14ac:dyDescent="0.2">
      <c r="A120" s="129" t="s">
        <v>34</v>
      </c>
      <c r="B120" s="88">
        <v>1</v>
      </c>
      <c r="C120" s="84" t="s">
        <v>117</v>
      </c>
      <c r="D120" s="75" t="s">
        <v>31</v>
      </c>
      <c r="E120" s="36"/>
      <c r="F120" s="36">
        <v>3000</v>
      </c>
      <c r="G120" s="36"/>
      <c r="H120" s="36">
        <v>3000</v>
      </c>
      <c r="I120" s="36"/>
      <c r="J120" s="36"/>
      <c r="K120" s="36"/>
      <c r="L120" s="36"/>
    </row>
    <row r="121" spans="1:12" ht="13.5" customHeight="1" x14ac:dyDescent="0.2">
      <c r="A121" s="83"/>
      <c r="B121" s="83"/>
      <c r="C121" s="130"/>
      <c r="D121" s="75" t="s">
        <v>32</v>
      </c>
      <c r="E121" s="36"/>
      <c r="F121" s="36">
        <v>3000</v>
      </c>
      <c r="G121" s="36"/>
      <c r="H121" s="36">
        <v>3000</v>
      </c>
      <c r="I121" s="36"/>
      <c r="J121" s="36"/>
      <c r="K121" s="36"/>
      <c r="L121" s="36"/>
    </row>
    <row r="122" spans="1:12" ht="12.75" customHeight="1" x14ac:dyDescent="0.2">
      <c r="A122" s="94" t="s">
        <v>67</v>
      </c>
      <c r="B122" s="95" t="s">
        <v>68</v>
      </c>
      <c r="C122" s="95"/>
      <c r="D122" s="32" t="s">
        <v>31</v>
      </c>
      <c r="E122" s="44">
        <f>E124+E128+E132</f>
        <v>0</v>
      </c>
      <c r="F122" s="44">
        <f>F124+F128+F132</f>
        <v>407000</v>
      </c>
      <c r="G122" s="44"/>
      <c r="H122" s="44">
        <f t="shared" ref="H122:L123" si="18">H124+H128+H132</f>
        <v>407000</v>
      </c>
      <c r="I122" s="44">
        <f t="shared" si="18"/>
        <v>30900</v>
      </c>
      <c r="J122" s="44">
        <f t="shared" si="18"/>
        <v>31800</v>
      </c>
      <c r="K122" s="44">
        <f t="shared" si="18"/>
        <v>348680</v>
      </c>
      <c r="L122" s="44">
        <f t="shared" si="18"/>
        <v>0</v>
      </c>
    </row>
    <row r="123" spans="1:12" x14ac:dyDescent="0.2">
      <c r="A123" s="94"/>
      <c r="B123" s="95"/>
      <c r="C123" s="95"/>
      <c r="D123" s="32" t="s">
        <v>32</v>
      </c>
      <c r="E123" s="44">
        <f>E125+E129+E133</f>
        <v>307483</v>
      </c>
      <c r="F123" s="44">
        <f>F125+F129+F133</f>
        <v>407000</v>
      </c>
      <c r="G123" s="44"/>
      <c r="H123" s="44">
        <f t="shared" si="18"/>
        <v>407000</v>
      </c>
      <c r="I123" s="44">
        <f t="shared" si="18"/>
        <v>30900</v>
      </c>
      <c r="J123" s="44">
        <f t="shared" si="18"/>
        <v>31800</v>
      </c>
      <c r="K123" s="44">
        <f t="shared" si="18"/>
        <v>348680</v>
      </c>
      <c r="L123" s="44">
        <f t="shared" si="18"/>
        <v>0</v>
      </c>
    </row>
    <row r="124" spans="1:12" ht="12.75" customHeight="1" x14ac:dyDescent="0.2">
      <c r="A124" s="96" t="s">
        <v>34</v>
      </c>
      <c r="B124" s="121" t="s">
        <v>48</v>
      </c>
      <c r="C124" s="121"/>
      <c r="D124" s="1" t="s">
        <v>31</v>
      </c>
      <c r="E124" s="37"/>
      <c r="F124" s="37"/>
      <c r="G124" s="37"/>
      <c r="H124" s="37"/>
      <c r="I124" s="37"/>
      <c r="J124" s="37"/>
      <c r="K124" s="37"/>
      <c r="L124" s="37"/>
    </row>
    <row r="125" spans="1:12" x14ac:dyDescent="0.2">
      <c r="A125" s="96"/>
      <c r="B125" s="121"/>
      <c r="C125" s="121"/>
      <c r="D125" s="1" t="s">
        <v>32</v>
      </c>
      <c r="E125" s="37"/>
      <c r="F125" s="37"/>
      <c r="G125" s="37"/>
      <c r="H125" s="37"/>
      <c r="I125" s="37"/>
      <c r="J125" s="37"/>
      <c r="K125" s="37"/>
      <c r="L125" s="37"/>
    </row>
    <row r="126" spans="1:12" ht="12.75" customHeight="1" x14ac:dyDescent="0.2">
      <c r="A126" s="96"/>
      <c r="B126" s="97" t="s">
        <v>49</v>
      </c>
      <c r="C126" s="118"/>
      <c r="D126" s="1" t="s">
        <v>31</v>
      </c>
      <c r="E126" s="35"/>
      <c r="F126" s="35"/>
      <c r="G126" s="35">
        <v>0</v>
      </c>
      <c r="H126" s="36"/>
      <c r="I126" s="35"/>
      <c r="J126" s="35"/>
      <c r="K126" s="35"/>
      <c r="L126" s="35"/>
    </row>
    <row r="127" spans="1:12" x14ac:dyDescent="0.2">
      <c r="A127" s="96"/>
      <c r="B127" s="97"/>
      <c r="C127" s="98"/>
      <c r="D127" s="1" t="s">
        <v>32</v>
      </c>
      <c r="E127" s="36"/>
      <c r="F127" s="36"/>
      <c r="G127" s="36">
        <v>0</v>
      </c>
      <c r="H127" s="36"/>
      <c r="I127" s="36"/>
      <c r="J127" s="36"/>
      <c r="K127" s="36"/>
      <c r="L127" s="36"/>
    </row>
    <row r="128" spans="1:12" ht="12.75" customHeight="1" x14ac:dyDescent="0.2">
      <c r="A128" s="96" t="s">
        <v>37</v>
      </c>
      <c r="B128" s="96" t="s">
        <v>52</v>
      </c>
      <c r="C128" s="96"/>
      <c r="D128" s="1" t="s">
        <v>31</v>
      </c>
      <c r="E128" s="37"/>
      <c r="F128" s="37"/>
      <c r="G128" s="37"/>
      <c r="H128" s="37"/>
      <c r="I128" s="37"/>
      <c r="J128" s="37"/>
      <c r="K128" s="37"/>
      <c r="L128" s="37"/>
    </row>
    <row r="129" spans="1:12" x14ac:dyDescent="0.2">
      <c r="A129" s="96"/>
      <c r="B129" s="96"/>
      <c r="C129" s="96"/>
      <c r="D129" s="1" t="s">
        <v>32</v>
      </c>
      <c r="E129" s="37"/>
      <c r="F129" s="37"/>
      <c r="G129" s="37"/>
      <c r="H129" s="37"/>
      <c r="I129" s="37"/>
      <c r="J129" s="37"/>
      <c r="K129" s="37"/>
      <c r="L129" s="37"/>
    </row>
    <row r="130" spans="1:12" ht="12.75" customHeight="1" x14ac:dyDescent="0.2">
      <c r="A130" s="96"/>
      <c r="B130" s="99" t="s">
        <v>49</v>
      </c>
      <c r="C130" s="118"/>
      <c r="D130" s="1" t="s">
        <v>31</v>
      </c>
      <c r="E130" s="35"/>
      <c r="F130" s="35">
        <v>0</v>
      </c>
      <c r="G130" s="35">
        <v>0</v>
      </c>
      <c r="H130" s="36">
        <f t="shared" ref="H130:H131" si="19">F130+G130</f>
        <v>0</v>
      </c>
      <c r="I130" s="35"/>
      <c r="J130" s="35"/>
      <c r="K130" s="35"/>
      <c r="L130" s="35"/>
    </row>
    <row r="131" spans="1:12" x14ac:dyDescent="0.2">
      <c r="A131" s="96"/>
      <c r="B131" s="99"/>
      <c r="C131" s="98"/>
      <c r="D131" s="1" t="s">
        <v>32</v>
      </c>
      <c r="E131" s="36"/>
      <c r="F131" s="36">
        <v>0</v>
      </c>
      <c r="G131" s="36">
        <v>0</v>
      </c>
      <c r="H131" s="36">
        <f t="shared" si="19"/>
        <v>0</v>
      </c>
      <c r="I131" s="36"/>
      <c r="J131" s="36"/>
      <c r="K131" s="36"/>
      <c r="L131" s="36"/>
    </row>
    <row r="132" spans="1:12" ht="12.75" customHeight="1" x14ac:dyDescent="0.2">
      <c r="A132" s="99" t="s">
        <v>40</v>
      </c>
      <c r="B132" s="96" t="s">
        <v>53</v>
      </c>
      <c r="C132" s="96"/>
      <c r="D132" s="1" t="s">
        <v>31</v>
      </c>
      <c r="E132" s="37">
        <f>E134+E138+E146+E150+E154</f>
        <v>0</v>
      </c>
      <c r="F132" s="37">
        <f>F134+F138+F146+F150+F154</f>
        <v>407000</v>
      </c>
      <c r="G132" s="37"/>
      <c r="H132" s="37">
        <f t="shared" ref="H132:L133" si="20">H134+H138+H146+H150+H154</f>
        <v>407000</v>
      </c>
      <c r="I132" s="37">
        <f t="shared" si="20"/>
        <v>30900</v>
      </c>
      <c r="J132" s="37">
        <f t="shared" si="20"/>
        <v>31800</v>
      </c>
      <c r="K132" s="37">
        <f t="shared" si="20"/>
        <v>348680</v>
      </c>
      <c r="L132" s="37">
        <f t="shared" si="20"/>
        <v>0</v>
      </c>
    </row>
    <row r="133" spans="1:12" x14ac:dyDescent="0.2">
      <c r="A133" s="99"/>
      <c r="B133" s="96"/>
      <c r="C133" s="96"/>
      <c r="D133" s="1" t="s">
        <v>32</v>
      </c>
      <c r="E133" s="37">
        <f>E135+E139+E147+E151+E155</f>
        <v>307483</v>
      </c>
      <c r="F133" s="37">
        <f>F135+F139+F147+F151+F155</f>
        <v>407000</v>
      </c>
      <c r="G133" s="37"/>
      <c r="H133" s="37">
        <f t="shared" si="20"/>
        <v>407000</v>
      </c>
      <c r="I133" s="37">
        <f t="shared" si="20"/>
        <v>30900</v>
      </c>
      <c r="J133" s="37">
        <f t="shared" si="20"/>
        <v>31800</v>
      </c>
      <c r="K133" s="37">
        <f t="shared" si="20"/>
        <v>348680</v>
      </c>
      <c r="L133" s="37">
        <f t="shared" si="20"/>
        <v>0</v>
      </c>
    </row>
    <row r="134" spans="1:12" ht="12.75" customHeight="1" x14ac:dyDescent="0.2">
      <c r="A134" s="87" t="s">
        <v>54</v>
      </c>
      <c r="B134" s="127" t="s">
        <v>55</v>
      </c>
      <c r="C134" s="127"/>
      <c r="D134" s="1" t="s">
        <v>31</v>
      </c>
      <c r="E134" s="37"/>
      <c r="F134" s="37"/>
      <c r="G134" s="37"/>
      <c r="H134" s="37"/>
      <c r="I134" s="37"/>
      <c r="J134" s="37"/>
      <c r="K134" s="37"/>
      <c r="L134" s="37"/>
    </row>
    <row r="135" spans="1:12" x14ac:dyDescent="0.2">
      <c r="A135" s="87"/>
      <c r="B135" s="127"/>
      <c r="C135" s="127"/>
      <c r="D135" s="1" t="s">
        <v>32</v>
      </c>
      <c r="E135" s="37"/>
      <c r="F135" s="37"/>
      <c r="G135" s="37"/>
      <c r="H135" s="37"/>
      <c r="I135" s="37"/>
      <c r="J135" s="37"/>
      <c r="K135" s="37"/>
      <c r="L135" s="37"/>
    </row>
    <row r="136" spans="1:12" ht="12.75" customHeight="1" x14ac:dyDescent="0.2">
      <c r="A136" s="87"/>
      <c r="B136" s="99" t="s">
        <v>49</v>
      </c>
      <c r="C136" s="98"/>
      <c r="D136" s="1" t="s">
        <v>31</v>
      </c>
      <c r="E136" s="35"/>
      <c r="F136" s="35"/>
      <c r="G136" s="35"/>
      <c r="H136" s="36">
        <f t="shared" ref="H136:H137" si="21">F136+G136</f>
        <v>0</v>
      </c>
      <c r="I136" s="35"/>
      <c r="J136" s="35"/>
      <c r="K136" s="35"/>
      <c r="L136" s="35"/>
    </row>
    <row r="137" spans="1:12" x14ac:dyDescent="0.2">
      <c r="A137" s="87"/>
      <c r="B137" s="99"/>
      <c r="C137" s="98"/>
      <c r="D137" s="1" t="s">
        <v>32</v>
      </c>
      <c r="E137" s="36"/>
      <c r="F137" s="36"/>
      <c r="G137" s="36"/>
      <c r="H137" s="36">
        <f t="shared" si="21"/>
        <v>0</v>
      </c>
      <c r="I137" s="36"/>
      <c r="J137" s="36"/>
      <c r="K137" s="36"/>
      <c r="L137" s="36"/>
    </row>
    <row r="138" spans="1:12" ht="12.75" customHeight="1" x14ac:dyDescent="0.2">
      <c r="A138" s="87" t="s">
        <v>56</v>
      </c>
      <c r="B138" s="127" t="s">
        <v>57</v>
      </c>
      <c r="C138" s="127"/>
      <c r="D138" s="1" t="s">
        <v>31</v>
      </c>
      <c r="E138" s="37">
        <f t="shared" ref="E138:L139" si="22">E140+E142+E144</f>
        <v>0</v>
      </c>
      <c r="F138" s="37">
        <f>F140+F142+F144</f>
        <v>3000</v>
      </c>
      <c r="G138" s="37"/>
      <c r="H138" s="37">
        <f>H140+H142+H144</f>
        <v>3000</v>
      </c>
      <c r="I138" s="37">
        <f t="shared" si="22"/>
        <v>0</v>
      </c>
      <c r="J138" s="37">
        <f t="shared" si="22"/>
        <v>0</v>
      </c>
      <c r="K138" s="37">
        <f t="shared" si="22"/>
        <v>0</v>
      </c>
      <c r="L138" s="37">
        <f t="shared" si="22"/>
        <v>0</v>
      </c>
    </row>
    <row r="139" spans="1:12" x14ac:dyDescent="0.2">
      <c r="A139" s="87"/>
      <c r="B139" s="127"/>
      <c r="C139" s="127"/>
      <c r="D139" s="1" t="s">
        <v>32</v>
      </c>
      <c r="E139" s="37">
        <f t="shared" si="22"/>
        <v>0</v>
      </c>
      <c r="F139" s="37">
        <f>F141+F143+F145</f>
        <v>3000</v>
      </c>
      <c r="G139" s="37"/>
      <c r="H139" s="37">
        <f>H141+H143+H145</f>
        <v>3000</v>
      </c>
      <c r="I139" s="37">
        <f t="shared" si="22"/>
        <v>0</v>
      </c>
      <c r="J139" s="37">
        <f t="shared" si="22"/>
        <v>0</v>
      </c>
      <c r="K139" s="37">
        <f t="shared" si="22"/>
        <v>0</v>
      </c>
      <c r="L139" s="37">
        <f t="shared" si="22"/>
        <v>0</v>
      </c>
    </row>
    <row r="140" spans="1:12" ht="12.75" customHeight="1" x14ac:dyDescent="0.2">
      <c r="A140" s="87"/>
      <c r="B140" s="99" t="s">
        <v>49</v>
      </c>
      <c r="C140" s="118" t="s">
        <v>158</v>
      </c>
      <c r="D140" s="1" t="s">
        <v>31</v>
      </c>
      <c r="E140" s="35"/>
      <c r="F140" s="35">
        <v>3000</v>
      </c>
      <c r="G140" s="35"/>
      <c r="H140" s="36">
        <v>3000</v>
      </c>
      <c r="I140" s="35"/>
      <c r="J140" s="35"/>
      <c r="K140" s="35"/>
      <c r="L140" s="35"/>
    </row>
    <row r="141" spans="1:12" x14ac:dyDescent="0.2">
      <c r="A141" s="87"/>
      <c r="B141" s="99"/>
      <c r="C141" s="98"/>
      <c r="D141" s="1" t="s">
        <v>32</v>
      </c>
      <c r="E141" s="36"/>
      <c r="F141" s="36">
        <v>3000</v>
      </c>
      <c r="G141" s="36"/>
      <c r="H141" s="36">
        <v>3000</v>
      </c>
      <c r="I141" s="36"/>
      <c r="J141" s="36"/>
      <c r="K141" s="36"/>
      <c r="L141" s="36"/>
    </row>
    <row r="142" spans="1:12" ht="12.75" customHeight="1" x14ac:dyDescent="0.2">
      <c r="A142" s="87"/>
      <c r="B142" s="99" t="s">
        <v>50</v>
      </c>
      <c r="C142" s="98"/>
      <c r="D142" s="1" t="s">
        <v>31</v>
      </c>
      <c r="E142" s="36"/>
      <c r="F142" s="36"/>
      <c r="G142" s="36"/>
      <c r="H142" s="36"/>
      <c r="I142" s="36"/>
      <c r="J142" s="36"/>
      <c r="K142" s="36"/>
      <c r="L142" s="36"/>
    </row>
    <row r="143" spans="1:12" x14ac:dyDescent="0.2">
      <c r="A143" s="87"/>
      <c r="B143" s="99"/>
      <c r="C143" s="98"/>
      <c r="D143" s="1" t="s">
        <v>32</v>
      </c>
      <c r="E143" s="36"/>
      <c r="F143" s="36"/>
      <c r="G143" s="36"/>
      <c r="H143" s="36">
        <f t="shared" ref="H143:H145" si="23">F143+G143</f>
        <v>0</v>
      </c>
      <c r="I143" s="36"/>
      <c r="J143" s="36"/>
      <c r="K143" s="36"/>
      <c r="L143" s="36"/>
    </row>
    <row r="144" spans="1:12" ht="12.75" customHeight="1" x14ac:dyDescent="0.2">
      <c r="A144" s="87"/>
      <c r="B144" s="99" t="s">
        <v>51</v>
      </c>
      <c r="C144" s="98"/>
      <c r="D144" s="1" t="s">
        <v>31</v>
      </c>
      <c r="E144" s="36"/>
      <c r="F144" s="36"/>
      <c r="G144" s="36"/>
      <c r="H144" s="36">
        <f t="shared" si="23"/>
        <v>0</v>
      </c>
      <c r="I144" s="36"/>
      <c r="J144" s="36"/>
      <c r="K144" s="36"/>
      <c r="L144" s="36"/>
    </row>
    <row r="145" spans="1:12" x14ac:dyDescent="0.2">
      <c r="A145" s="87"/>
      <c r="B145" s="99"/>
      <c r="C145" s="98"/>
      <c r="D145" s="1" t="s">
        <v>32</v>
      </c>
      <c r="E145" s="36"/>
      <c r="F145" s="36"/>
      <c r="G145" s="36"/>
      <c r="H145" s="36">
        <f t="shared" si="23"/>
        <v>0</v>
      </c>
      <c r="I145" s="36"/>
      <c r="J145" s="36"/>
      <c r="K145" s="36"/>
      <c r="L145" s="36"/>
    </row>
    <row r="146" spans="1:12" ht="12.75" customHeight="1" x14ac:dyDescent="0.2">
      <c r="A146" s="87" t="s">
        <v>58</v>
      </c>
      <c r="B146" s="127" t="s">
        <v>59</v>
      </c>
      <c r="C146" s="127"/>
      <c r="D146" s="1" t="s">
        <v>31</v>
      </c>
      <c r="E146" s="37"/>
      <c r="F146" s="37"/>
      <c r="G146" s="37"/>
      <c r="H146" s="37"/>
      <c r="I146" s="37"/>
      <c r="J146" s="37"/>
      <c r="K146" s="37"/>
      <c r="L146" s="37"/>
    </row>
    <row r="147" spans="1:12" x14ac:dyDescent="0.2">
      <c r="A147" s="87"/>
      <c r="B147" s="127"/>
      <c r="C147" s="127"/>
      <c r="D147" s="1" t="s">
        <v>32</v>
      </c>
      <c r="E147" s="37"/>
      <c r="F147" s="37"/>
      <c r="G147" s="37"/>
      <c r="H147" s="37"/>
      <c r="I147" s="37"/>
      <c r="J147" s="37"/>
      <c r="K147" s="37"/>
      <c r="L147" s="37"/>
    </row>
    <row r="148" spans="1:12" ht="12.75" customHeight="1" x14ac:dyDescent="0.2">
      <c r="A148" s="87"/>
      <c r="B148" s="99" t="s">
        <v>49</v>
      </c>
      <c r="C148" s="98"/>
      <c r="D148" s="1" t="s">
        <v>31</v>
      </c>
      <c r="E148" s="35"/>
      <c r="F148" s="35"/>
      <c r="G148" s="35"/>
      <c r="H148" s="36">
        <f t="shared" ref="H148:H149" si="24">F148+G148</f>
        <v>0</v>
      </c>
      <c r="I148" s="35"/>
      <c r="J148" s="35"/>
      <c r="K148" s="35"/>
      <c r="L148" s="35"/>
    </row>
    <row r="149" spans="1:12" x14ac:dyDescent="0.2">
      <c r="A149" s="87"/>
      <c r="B149" s="99"/>
      <c r="C149" s="98"/>
      <c r="D149" s="1" t="s">
        <v>32</v>
      </c>
      <c r="E149" s="36"/>
      <c r="F149" s="36"/>
      <c r="G149" s="36"/>
      <c r="H149" s="36">
        <f t="shared" si="24"/>
        <v>0</v>
      </c>
      <c r="I149" s="36"/>
      <c r="J149" s="36"/>
      <c r="K149" s="36"/>
      <c r="L149" s="36"/>
    </row>
    <row r="150" spans="1:12" ht="12.75" customHeight="1" x14ac:dyDescent="0.2">
      <c r="A150" s="87" t="s">
        <v>60</v>
      </c>
      <c r="B150" s="127" t="s">
        <v>61</v>
      </c>
      <c r="C150" s="127"/>
      <c r="D150" s="1" t="s">
        <v>31</v>
      </c>
      <c r="E150" s="37"/>
      <c r="F150" s="37"/>
      <c r="G150" s="37"/>
      <c r="H150" s="37"/>
      <c r="I150" s="37"/>
      <c r="J150" s="37"/>
      <c r="K150" s="37"/>
      <c r="L150" s="37"/>
    </row>
    <row r="151" spans="1:12" x14ac:dyDescent="0.2">
      <c r="A151" s="87"/>
      <c r="B151" s="127"/>
      <c r="C151" s="127"/>
      <c r="D151" s="1" t="s">
        <v>32</v>
      </c>
      <c r="E151" s="37"/>
      <c r="F151" s="37"/>
      <c r="G151" s="37"/>
      <c r="H151" s="37"/>
      <c r="I151" s="37"/>
      <c r="J151" s="37"/>
      <c r="K151" s="37"/>
      <c r="L151" s="37"/>
    </row>
    <row r="152" spans="1:12" ht="12.75" customHeight="1" x14ac:dyDescent="0.2">
      <c r="A152" s="87"/>
      <c r="B152" s="99" t="s">
        <v>49</v>
      </c>
      <c r="C152" s="98"/>
      <c r="D152" s="1" t="s">
        <v>31</v>
      </c>
      <c r="E152" s="35"/>
      <c r="F152" s="35"/>
      <c r="G152" s="35"/>
      <c r="H152" s="36"/>
      <c r="I152" s="35"/>
      <c r="J152" s="35"/>
      <c r="K152" s="35"/>
      <c r="L152" s="35"/>
    </row>
    <row r="153" spans="1:12" x14ac:dyDescent="0.2">
      <c r="A153" s="87"/>
      <c r="B153" s="99"/>
      <c r="C153" s="98"/>
      <c r="D153" s="1" t="s">
        <v>32</v>
      </c>
      <c r="E153" s="36"/>
      <c r="F153" s="36"/>
      <c r="G153" s="36"/>
      <c r="H153" s="36">
        <f t="shared" ref="H153" si="25">F153+G153</f>
        <v>0</v>
      </c>
      <c r="I153" s="36"/>
      <c r="J153" s="36"/>
      <c r="K153" s="36"/>
      <c r="L153" s="36"/>
    </row>
    <row r="154" spans="1:12" ht="12.75" customHeight="1" x14ac:dyDescent="0.2">
      <c r="A154" s="122" t="s">
        <v>62</v>
      </c>
      <c r="B154" s="127" t="s">
        <v>63</v>
      </c>
      <c r="C154" s="127"/>
      <c r="D154" s="1" t="s">
        <v>31</v>
      </c>
      <c r="E154" s="37">
        <f t="shared" ref="E154:L155" si="26">E156+E158+E160</f>
        <v>0</v>
      </c>
      <c r="F154" s="37">
        <f>F156+F158+F160+F162+F164+F166+F168</f>
        <v>404000</v>
      </c>
      <c r="G154" s="37"/>
      <c r="H154" s="37">
        <f>H156+H158+H160+H162+H164+H166+H168</f>
        <v>404000</v>
      </c>
      <c r="I154" s="37">
        <v>30900</v>
      </c>
      <c r="J154" s="37">
        <f t="shared" si="26"/>
        <v>31800</v>
      </c>
      <c r="K154" s="37">
        <f t="shared" si="26"/>
        <v>348680</v>
      </c>
      <c r="L154" s="37">
        <f t="shared" si="26"/>
        <v>0</v>
      </c>
    </row>
    <row r="155" spans="1:12" x14ac:dyDescent="0.2">
      <c r="A155" s="123"/>
      <c r="B155" s="127"/>
      <c r="C155" s="127"/>
      <c r="D155" s="1" t="s">
        <v>32</v>
      </c>
      <c r="E155" s="37">
        <f>E157+E159+E161+E163+E165+E167</f>
        <v>307483</v>
      </c>
      <c r="F155" s="37">
        <f>F157+F159+F161+F163+F165+F167+F169</f>
        <v>404000</v>
      </c>
      <c r="G155" s="37"/>
      <c r="H155" s="37">
        <f>H157+H159+H161+H163+H165+H167+H169</f>
        <v>404000</v>
      </c>
      <c r="I155" s="37">
        <v>30900</v>
      </c>
      <c r="J155" s="37">
        <f t="shared" si="26"/>
        <v>31800</v>
      </c>
      <c r="K155" s="37">
        <f t="shared" si="26"/>
        <v>348680</v>
      </c>
      <c r="L155" s="37">
        <f t="shared" si="26"/>
        <v>0</v>
      </c>
    </row>
    <row r="156" spans="1:12" ht="12.75" customHeight="1" x14ac:dyDescent="0.2">
      <c r="A156" s="123"/>
      <c r="B156" s="99" t="s">
        <v>49</v>
      </c>
      <c r="C156" s="118" t="s">
        <v>102</v>
      </c>
      <c r="D156" s="1" t="s">
        <v>31</v>
      </c>
      <c r="E156" s="35"/>
      <c r="F156" s="35">
        <v>35000</v>
      </c>
      <c r="G156" s="35"/>
      <c r="H156" s="36">
        <v>35000</v>
      </c>
      <c r="I156" s="35">
        <v>30900</v>
      </c>
      <c r="J156" s="35">
        <v>31800</v>
      </c>
      <c r="K156" s="35">
        <v>348680</v>
      </c>
      <c r="L156" s="35"/>
    </row>
    <row r="157" spans="1:12" ht="18.75" customHeight="1" x14ac:dyDescent="0.2">
      <c r="A157" s="123"/>
      <c r="B157" s="99"/>
      <c r="C157" s="98"/>
      <c r="D157" s="1" t="s">
        <v>32</v>
      </c>
      <c r="E157" s="36"/>
      <c r="F157" s="36">
        <v>35000</v>
      </c>
      <c r="G157" s="36"/>
      <c r="H157" s="36">
        <v>35000</v>
      </c>
      <c r="I157" s="36">
        <v>30900</v>
      </c>
      <c r="J157" s="36">
        <v>31800</v>
      </c>
      <c r="K157" s="36">
        <v>348680</v>
      </c>
      <c r="L157" s="36"/>
    </row>
    <row r="158" spans="1:12" ht="12.75" customHeight="1" x14ac:dyDescent="0.2">
      <c r="A158" s="123"/>
      <c r="B158" s="99" t="s">
        <v>50</v>
      </c>
      <c r="C158" s="98" t="s">
        <v>108</v>
      </c>
      <c r="D158" s="1" t="s">
        <v>31</v>
      </c>
      <c r="E158" s="36"/>
      <c r="F158" s="36">
        <v>50000</v>
      </c>
      <c r="G158" s="36"/>
      <c r="H158" s="36">
        <v>50000</v>
      </c>
      <c r="I158" s="36"/>
      <c r="J158" s="36"/>
      <c r="K158" s="36"/>
      <c r="L158" s="36"/>
    </row>
    <row r="159" spans="1:12" x14ac:dyDescent="0.2">
      <c r="A159" s="123"/>
      <c r="B159" s="99"/>
      <c r="C159" s="98"/>
      <c r="D159" s="1" t="s">
        <v>32</v>
      </c>
      <c r="E159" s="36"/>
      <c r="F159" s="36">
        <v>50000</v>
      </c>
      <c r="G159" s="36"/>
      <c r="H159" s="36">
        <v>50000</v>
      </c>
      <c r="I159" s="36"/>
      <c r="J159" s="36"/>
      <c r="K159" s="36"/>
      <c r="L159" s="36"/>
    </row>
    <row r="160" spans="1:12" ht="12.75" customHeight="1" x14ac:dyDescent="0.2">
      <c r="A160" s="123"/>
      <c r="B160" s="99" t="s">
        <v>51</v>
      </c>
      <c r="C160" s="118" t="s">
        <v>161</v>
      </c>
      <c r="D160" s="1" t="s">
        <v>31</v>
      </c>
      <c r="E160" s="36"/>
      <c r="F160" s="36">
        <v>30000</v>
      </c>
      <c r="G160" s="36"/>
      <c r="H160" s="36">
        <v>30000</v>
      </c>
      <c r="I160" s="36"/>
      <c r="J160" s="36"/>
      <c r="K160" s="36"/>
      <c r="L160" s="36"/>
    </row>
    <row r="161" spans="1:12" x14ac:dyDescent="0.2">
      <c r="A161" s="123"/>
      <c r="B161" s="99"/>
      <c r="C161" s="98"/>
      <c r="D161" s="1" t="s">
        <v>32</v>
      </c>
      <c r="E161" s="36"/>
      <c r="F161" s="36">
        <v>30000</v>
      </c>
      <c r="G161" s="36"/>
      <c r="H161" s="36">
        <v>30000</v>
      </c>
      <c r="I161" s="36"/>
      <c r="J161" s="36"/>
      <c r="K161" s="36"/>
      <c r="L161" s="36"/>
    </row>
    <row r="162" spans="1:12" x14ac:dyDescent="0.2">
      <c r="A162" s="124"/>
      <c r="B162" s="85">
        <v>4</v>
      </c>
      <c r="C162" s="119" t="s">
        <v>152</v>
      </c>
      <c r="D162" s="1" t="s">
        <v>31</v>
      </c>
      <c r="E162" s="36">
        <v>0</v>
      </c>
      <c r="F162" s="36">
        <v>280000</v>
      </c>
      <c r="G162" s="36"/>
      <c r="H162" s="36">
        <v>280000</v>
      </c>
      <c r="I162" s="36"/>
      <c r="J162" s="36"/>
      <c r="K162" s="36"/>
      <c r="L162" s="36"/>
    </row>
    <row r="163" spans="1:12" x14ac:dyDescent="0.2">
      <c r="A163" s="124"/>
      <c r="B163" s="83"/>
      <c r="C163" s="83"/>
      <c r="D163" s="1" t="s">
        <v>32</v>
      </c>
      <c r="E163" s="36">
        <v>307483</v>
      </c>
      <c r="F163" s="36">
        <v>280000</v>
      </c>
      <c r="G163" s="36"/>
      <c r="H163" s="36">
        <v>280000</v>
      </c>
      <c r="I163" s="36"/>
      <c r="J163" s="36"/>
      <c r="K163" s="36"/>
      <c r="L163" s="36"/>
    </row>
    <row r="164" spans="1:12" x14ac:dyDescent="0.2">
      <c r="A164" s="124"/>
      <c r="B164" s="125">
        <v>5</v>
      </c>
      <c r="C164" s="84" t="s">
        <v>165</v>
      </c>
      <c r="D164" s="1" t="s">
        <v>31</v>
      </c>
      <c r="E164" s="36"/>
      <c r="F164" s="36">
        <v>3000</v>
      </c>
      <c r="G164" s="36"/>
      <c r="H164" s="36">
        <v>3000</v>
      </c>
      <c r="I164" s="36"/>
      <c r="J164" s="36"/>
      <c r="K164" s="36"/>
      <c r="L164" s="36"/>
    </row>
    <row r="165" spans="1:12" ht="18" customHeight="1" x14ac:dyDescent="0.2">
      <c r="A165" s="124"/>
      <c r="B165" s="126"/>
      <c r="C165" s="100"/>
      <c r="D165" s="1" t="s">
        <v>32</v>
      </c>
      <c r="E165" s="36"/>
      <c r="F165" s="36">
        <v>3000</v>
      </c>
      <c r="G165" s="36"/>
      <c r="H165" s="36">
        <v>3000</v>
      </c>
      <c r="I165" s="36"/>
      <c r="J165" s="36"/>
      <c r="K165" s="36"/>
      <c r="L165" s="36"/>
    </row>
    <row r="166" spans="1:12" x14ac:dyDescent="0.2">
      <c r="A166" s="124"/>
      <c r="B166" s="125">
        <v>6</v>
      </c>
      <c r="C166" s="84" t="s">
        <v>166</v>
      </c>
      <c r="D166" s="1" t="s">
        <v>31</v>
      </c>
      <c r="E166" s="36"/>
      <c r="F166" s="36">
        <v>3000</v>
      </c>
      <c r="G166" s="36"/>
      <c r="H166" s="36">
        <v>3000</v>
      </c>
      <c r="I166" s="36"/>
      <c r="J166" s="36"/>
      <c r="K166" s="36"/>
      <c r="L166" s="36"/>
    </row>
    <row r="167" spans="1:12" ht="16.5" customHeight="1" x14ac:dyDescent="0.2">
      <c r="A167" s="124"/>
      <c r="B167" s="126"/>
      <c r="C167" s="100"/>
      <c r="D167" s="1" t="s">
        <v>32</v>
      </c>
      <c r="E167" s="36"/>
      <c r="F167" s="36">
        <v>3000</v>
      </c>
      <c r="G167" s="36"/>
      <c r="H167" s="36">
        <v>3000</v>
      </c>
      <c r="I167" s="36"/>
      <c r="J167" s="36"/>
      <c r="K167" s="36"/>
      <c r="L167" s="36"/>
    </row>
    <row r="168" spans="1:12" ht="16.5" customHeight="1" x14ac:dyDescent="0.2">
      <c r="A168" s="124"/>
      <c r="B168" s="125">
        <v>7</v>
      </c>
      <c r="C168" s="142" t="s">
        <v>129</v>
      </c>
      <c r="D168" s="1" t="s">
        <v>31</v>
      </c>
      <c r="E168" s="36"/>
      <c r="F168" s="36">
        <v>3000</v>
      </c>
      <c r="G168" s="36"/>
      <c r="H168" s="36">
        <v>3000</v>
      </c>
      <c r="I168" s="36"/>
      <c r="J168" s="36"/>
      <c r="K168" s="36"/>
      <c r="L168" s="36"/>
    </row>
    <row r="169" spans="1:12" ht="16.5" customHeight="1" x14ac:dyDescent="0.2">
      <c r="A169" s="83"/>
      <c r="B169" s="83"/>
      <c r="C169" s="143"/>
      <c r="D169" s="1" t="s">
        <v>32</v>
      </c>
      <c r="E169" s="36"/>
      <c r="F169" s="36">
        <v>3000</v>
      </c>
      <c r="G169" s="36"/>
      <c r="H169" s="36">
        <v>3000</v>
      </c>
      <c r="I169" s="36"/>
      <c r="J169" s="36"/>
      <c r="K169" s="36"/>
      <c r="L169" s="36"/>
    </row>
    <row r="170" spans="1:12" ht="12.75" customHeight="1" x14ac:dyDescent="0.2">
      <c r="A170" s="144" t="s">
        <v>69</v>
      </c>
      <c r="B170" s="138" t="s">
        <v>70</v>
      </c>
      <c r="C170" s="139"/>
      <c r="D170" s="32" t="s">
        <v>31</v>
      </c>
      <c r="E170" s="44">
        <f>E173</f>
        <v>170056</v>
      </c>
      <c r="F170" s="44">
        <f>F172+F184</f>
        <v>793800</v>
      </c>
      <c r="G170" s="44">
        <f t="shared" ref="G170:L170" si="27">G172+G180+G184</f>
        <v>0</v>
      </c>
      <c r="H170" s="44">
        <f t="shared" si="27"/>
        <v>793800</v>
      </c>
      <c r="I170" s="44">
        <f t="shared" si="27"/>
        <v>582760</v>
      </c>
      <c r="J170" s="44">
        <f t="shared" si="27"/>
        <v>599730</v>
      </c>
      <c r="K170" s="44">
        <f t="shared" si="27"/>
        <v>674710</v>
      </c>
      <c r="L170" s="44">
        <f t="shared" si="27"/>
        <v>0</v>
      </c>
    </row>
    <row r="171" spans="1:12" x14ac:dyDescent="0.2">
      <c r="A171" s="145"/>
      <c r="B171" s="140"/>
      <c r="C171" s="141"/>
      <c r="D171" s="32" t="s">
        <v>32</v>
      </c>
      <c r="E171" s="44"/>
      <c r="F171" s="44">
        <f>F173+F181+F185</f>
        <v>793800</v>
      </c>
      <c r="G171" s="44">
        <f>G173+G181+G185</f>
        <v>0</v>
      </c>
      <c r="H171" s="44">
        <f>H173+H181+H185:H185</f>
        <v>793800</v>
      </c>
      <c r="I171" s="44">
        <f>I173+I181+I185</f>
        <v>582760</v>
      </c>
      <c r="J171" s="44">
        <f>J173+J181+J185</f>
        <v>599730</v>
      </c>
      <c r="K171" s="44">
        <f>K173+K181+K185</f>
        <v>674710</v>
      </c>
      <c r="L171" s="44">
        <f>L173+L181+L185</f>
        <v>0</v>
      </c>
    </row>
    <row r="172" spans="1:12" ht="12.75" customHeight="1" x14ac:dyDescent="0.2">
      <c r="A172" s="96" t="s">
        <v>34</v>
      </c>
      <c r="B172" s="121" t="s">
        <v>48</v>
      </c>
      <c r="C172" s="121"/>
      <c r="D172" s="1" t="s">
        <v>31</v>
      </c>
      <c r="E172" s="37">
        <f t="shared" ref="E172:L173" si="28">E174+E176+E178</f>
        <v>0</v>
      </c>
      <c r="F172" s="37">
        <f t="shared" si="28"/>
        <v>500000</v>
      </c>
      <c r="G172" s="37">
        <f t="shared" si="28"/>
        <v>0</v>
      </c>
      <c r="H172" s="37">
        <f t="shared" si="28"/>
        <v>500000</v>
      </c>
      <c r="I172" s="37">
        <f t="shared" si="28"/>
        <v>366450</v>
      </c>
      <c r="J172" s="37">
        <f t="shared" si="28"/>
        <v>377130</v>
      </c>
      <c r="K172" s="37">
        <f t="shared" si="28"/>
        <v>445810</v>
      </c>
      <c r="L172" s="37">
        <f t="shared" si="28"/>
        <v>0</v>
      </c>
    </row>
    <row r="173" spans="1:12" x14ac:dyDescent="0.2">
      <c r="A173" s="96"/>
      <c r="B173" s="121"/>
      <c r="C173" s="121"/>
      <c r="D173" s="1" t="s">
        <v>32</v>
      </c>
      <c r="E173" s="37">
        <f t="shared" si="28"/>
        <v>170056</v>
      </c>
      <c r="F173" s="37">
        <f t="shared" si="28"/>
        <v>500000</v>
      </c>
      <c r="G173" s="37">
        <v>0</v>
      </c>
      <c r="H173" s="37">
        <f t="shared" si="28"/>
        <v>500000</v>
      </c>
      <c r="I173" s="37">
        <f t="shared" si="28"/>
        <v>366450</v>
      </c>
      <c r="J173" s="37">
        <f t="shared" si="28"/>
        <v>377130</v>
      </c>
      <c r="K173" s="37">
        <f t="shared" si="28"/>
        <v>445810</v>
      </c>
      <c r="L173" s="37">
        <f t="shared" si="28"/>
        <v>0</v>
      </c>
    </row>
    <row r="174" spans="1:12" ht="12.75" customHeight="1" x14ac:dyDescent="0.2">
      <c r="A174" s="96"/>
      <c r="B174" s="97" t="s">
        <v>49</v>
      </c>
      <c r="C174" s="118" t="s">
        <v>135</v>
      </c>
      <c r="D174" s="1" t="s">
        <v>31</v>
      </c>
      <c r="E174" s="35"/>
      <c r="F174" s="35">
        <v>500000</v>
      </c>
      <c r="G174" s="35">
        <v>0</v>
      </c>
      <c r="H174" s="36">
        <f t="shared" ref="H174:H179" si="29">F174+G174</f>
        <v>500000</v>
      </c>
      <c r="I174" s="35">
        <v>366450</v>
      </c>
      <c r="J174" s="35">
        <v>377130</v>
      </c>
      <c r="K174" s="35">
        <v>445810</v>
      </c>
      <c r="L174" s="35"/>
    </row>
    <row r="175" spans="1:12" ht="16.5" customHeight="1" x14ac:dyDescent="0.2">
      <c r="A175" s="96"/>
      <c r="B175" s="97"/>
      <c r="C175" s="98"/>
      <c r="D175" s="1" t="s">
        <v>32</v>
      </c>
      <c r="E175" s="36">
        <v>170056</v>
      </c>
      <c r="F175" s="36">
        <v>500000</v>
      </c>
      <c r="G175" s="36">
        <v>0</v>
      </c>
      <c r="H175" s="36">
        <f t="shared" si="29"/>
        <v>500000</v>
      </c>
      <c r="I175" s="36">
        <v>366450</v>
      </c>
      <c r="J175" s="36">
        <v>377130</v>
      </c>
      <c r="K175" s="36">
        <v>445810</v>
      </c>
      <c r="L175" s="36"/>
    </row>
    <row r="176" spans="1:12" ht="12.75" customHeight="1" x14ac:dyDescent="0.2">
      <c r="A176" s="96"/>
      <c r="B176" s="97" t="s">
        <v>50</v>
      </c>
      <c r="C176" s="98"/>
      <c r="D176" s="1" t="s">
        <v>31</v>
      </c>
      <c r="E176" s="36"/>
      <c r="F176" s="36"/>
      <c r="G176" s="36"/>
      <c r="H176" s="36">
        <f t="shared" si="29"/>
        <v>0</v>
      </c>
      <c r="I176" s="36"/>
      <c r="J176" s="36"/>
      <c r="K176" s="36"/>
      <c r="L176" s="36"/>
    </row>
    <row r="177" spans="1:12" x14ac:dyDescent="0.2">
      <c r="A177" s="96"/>
      <c r="B177" s="97"/>
      <c r="C177" s="98"/>
      <c r="D177" s="1" t="s">
        <v>32</v>
      </c>
      <c r="E177" s="36"/>
      <c r="F177" s="36"/>
      <c r="G177" s="36"/>
      <c r="H177" s="36">
        <f t="shared" si="29"/>
        <v>0</v>
      </c>
      <c r="I177" s="36"/>
      <c r="J177" s="36"/>
      <c r="K177" s="36"/>
      <c r="L177" s="36"/>
    </row>
    <row r="178" spans="1:12" ht="12.75" customHeight="1" x14ac:dyDescent="0.2">
      <c r="A178" s="96"/>
      <c r="B178" s="97" t="s">
        <v>51</v>
      </c>
      <c r="C178" s="98"/>
      <c r="D178" s="1" t="s">
        <v>31</v>
      </c>
      <c r="E178" s="36"/>
      <c r="F178" s="36"/>
      <c r="G178" s="36"/>
      <c r="H178" s="36">
        <f t="shared" si="29"/>
        <v>0</v>
      </c>
      <c r="I178" s="36"/>
      <c r="J178" s="36"/>
      <c r="K178" s="36"/>
      <c r="L178" s="36"/>
    </row>
    <row r="179" spans="1:12" x14ac:dyDescent="0.2">
      <c r="A179" s="96"/>
      <c r="B179" s="97"/>
      <c r="C179" s="98"/>
      <c r="D179" s="1" t="s">
        <v>32</v>
      </c>
      <c r="E179" s="36"/>
      <c r="F179" s="36"/>
      <c r="G179" s="36"/>
      <c r="H179" s="36">
        <f t="shared" si="29"/>
        <v>0</v>
      </c>
      <c r="I179" s="36"/>
      <c r="J179" s="36"/>
      <c r="K179" s="36"/>
      <c r="L179" s="36"/>
    </row>
    <row r="180" spans="1:12" ht="12.75" customHeight="1" x14ac:dyDescent="0.2">
      <c r="A180" s="96" t="s">
        <v>37</v>
      </c>
      <c r="B180" s="96" t="s">
        <v>52</v>
      </c>
      <c r="C180" s="96"/>
      <c r="D180" s="1" t="s">
        <v>31</v>
      </c>
      <c r="E180" s="37"/>
      <c r="F180" s="37"/>
      <c r="G180" s="37"/>
      <c r="H180" s="37"/>
      <c r="I180" s="37"/>
      <c r="J180" s="37"/>
      <c r="K180" s="37"/>
      <c r="L180" s="37"/>
    </row>
    <row r="181" spans="1:12" x14ac:dyDescent="0.2">
      <c r="A181" s="96"/>
      <c r="B181" s="96"/>
      <c r="C181" s="96"/>
      <c r="D181" s="1" t="s">
        <v>32</v>
      </c>
      <c r="E181" s="37"/>
      <c r="F181" s="37"/>
      <c r="G181" s="37"/>
      <c r="H181" s="37"/>
      <c r="I181" s="37"/>
      <c r="J181" s="37"/>
      <c r="K181" s="37"/>
      <c r="L181" s="37"/>
    </row>
    <row r="182" spans="1:12" ht="17.25" customHeight="1" x14ac:dyDescent="0.2">
      <c r="A182" s="96"/>
      <c r="B182" s="99" t="s">
        <v>49</v>
      </c>
      <c r="C182" s="118"/>
      <c r="D182" s="1" t="s">
        <v>31</v>
      </c>
      <c r="E182" s="35"/>
      <c r="F182" s="35"/>
      <c r="G182" s="35"/>
      <c r="H182" s="36"/>
      <c r="I182" s="35"/>
      <c r="J182" s="35"/>
      <c r="K182" s="35"/>
      <c r="L182" s="35"/>
    </row>
    <row r="183" spans="1:12" ht="18" customHeight="1" x14ac:dyDescent="0.2">
      <c r="A183" s="96"/>
      <c r="B183" s="99"/>
      <c r="C183" s="98"/>
      <c r="D183" s="1" t="s">
        <v>32</v>
      </c>
      <c r="E183" s="36"/>
      <c r="F183" s="36"/>
      <c r="G183" s="36"/>
      <c r="H183" s="36"/>
      <c r="I183" s="36"/>
      <c r="J183" s="36"/>
      <c r="K183" s="36"/>
      <c r="L183" s="36"/>
    </row>
    <row r="184" spans="1:12" ht="12.75" customHeight="1" x14ac:dyDescent="0.2">
      <c r="A184" s="99" t="s">
        <v>40</v>
      </c>
      <c r="B184" s="96" t="s">
        <v>53</v>
      </c>
      <c r="C184" s="96"/>
      <c r="D184" s="1" t="s">
        <v>31</v>
      </c>
      <c r="E184" s="37"/>
      <c r="F184" s="37">
        <f>F190+F202</f>
        <v>293800</v>
      </c>
      <c r="G184" s="37">
        <f>G186+G190+G194+G198+G202</f>
        <v>0</v>
      </c>
      <c r="H184" s="37">
        <f>H186+H190+H202</f>
        <v>293800</v>
      </c>
      <c r="I184" s="37">
        <f>I186+I190+I194+I198+I202</f>
        <v>216310</v>
      </c>
      <c r="J184" s="37">
        <v>222600</v>
      </c>
      <c r="K184" s="37">
        <v>228900</v>
      </c>
      <c r="L184" s="37"/>
    </row>
    <row r="185" spans="1:12" x14ac:dyDescent="0.2">
      <c r="A185" s="99"/>
      <c r="B185" s="96"/>
      <c r="C185" s="96"/>
      <c r="D185" s="1" t="s">
        <v>32</v>
      </c>
      <c r="E185" s="37"/>
      <c r="F185" s="37">
        <f>F191+F203</f>
        <v>293800</v>
      </c>
      <c r="G185" s="37">
        <f>G187+G191+G195+G199+G203</f>
        <v>0</v>
      </c>
      <c r="H185" s="37">
        <f>H187+H191+H203</f>
        <v>293800</v>
      </c>
      <c r="I185" s="37">
        <f>I187+I191+I195+I199+I203</f>
        <v>216310</v>
      </c>
      <c r="J185" s="37">
        <v>222600</v>
      </c>
      <c r="K185" s="37">
        <v>228900</v>
      </c>
      <c r="L185" s="37"/>
    </row>
    <row r="186" spans="1:12" ht="12.75" customHeight="1" x14ac:dyDescent="0.2">
      <c r="A186" s="87" t="s">
        <v>54</v>
      </c>
      <c r="B186" s="127" t="s">
        <v>55</v>
      </c>
      <c r="C186" s="127"/>
      <c r="D186" s="1" t="s">
        <v>31</v>
      </c>
      <c r="E186" s="37"/>
      <c r="F186" s="37"/>
      <c r="G186" s="37"/>
      <c r="H186" s="37"/>
      <c r="I186" s="37"/>
      <c r="J186" s="37"/>
      <c r="K186" s="37"/>
      <c r="L186" s="37"/>
    </row>
    <row r="187" spans="1:12" x14ac:dyDescent="0.2">
      <c r="A187" s="87"/>
      <c r="B187" s="127"/>
      <c r="C187" s="127"/>
      <c r="D187" s="1" t="s">
        <v>32</v>
      </c>
      <c r="E187" s="37"/>
      <c r="F187" s="37"/>
      <c r="G187" s="37"/>
      <c r="H187" s="37"/>
      <c r="I187" s="37"/>
      <c r="J187" s="37"/>
      <c r="K187" s="37"/>
      <c r="L187" s="37"/>
    </row>
    <row r="188" spans="1:12" ht="12.75" customHeight="1" x14ac:dyDescent="0.2">
      <c r="A188" s="87"/>
      <c r="B188" s="99" t="s">
        <v>49</v>
      </c>
      <c r="C188" s="98"/>
      <c r="D188" s="1" t="s">
        <v>31</v>
      </c>
      <c r="E188" s="35"/>
      <c r="F188" s="35"/>
      <c r="G188" s="35"/>
      <c r="H188" s="36">
        <f t="shared" ref="H188:H189" si="30">F188+G188</f>
        <v>0</v>
      </c>
      <c r="I188" s="35"/>
      <c r="J188" s="35"/>
      <c r="K188" s="35"/>
      <c r="L188" s="35"/>
    </row>
    <row r="189" spans="1:12" x14ac:dyDescent="0.2">
      <c r="A189" s="87"/>
      <c r="B189" s="99"/>
      <c r="C189" s="98"/>
      <c r="D189" s="1" t="s">
        <v>32</v>
      </c>
      <c r="E189" s="36"/>
      <c r="F189" s="36"/>
      <c r="G189" s="36"/>
      <c r="H189" s="36">
        <f t="shared" si="30"/>
        <v>0</v>
      </c>
      <c r="I189" s="36"/>
      <c r="J189" s="36"/>
      <c r="K189" s="36"/>
      <c r="L189" s="36"/>
    </row>
    <row r="190" spans="1:12" ht="12.75" customHeight="1" x14ac:dyDescent="0.2">
      <c r="A190" s="87" t="s">
        <v>56</v>
      </c>
      <c r="B190" s="127" t="s">
        <v>57</v>
      </c>
      <c r="C190" s="127"/>
      <c r="D190" s="1" t="s">
        <v>31</v>
      </c>
      <c r="E190" s="37"/>
      <c r="F190" s="37">
        <f>F192</f>
        <v>200000</v>
      </c>
      <c r="G190" s="37">
        <v>-15000</v>
      </c>
      <c r="H190" s="37">
        <f>H192</f>
        <v>185000</v>
      </c>
      <c r="I190" s="37"/>
      <c r="J190" s="37"/>
      <c r="K190" s="37"/>
      <c r="L190" s="37"/>
    </row>
    <row r="191" spans="1:12" x14ac:dyDescent="0.2">
      <c r="A191" s="87"/>
      <c r="B191" s="127"/>
      <c r="C191" s="127"/>
      <c r="D191" s="1" t="s">
        <v>32</v>
      </c>
      <c r="E191" s="37"/>
      <c r="F191" s="37">
        <f>F193</f>
        <v>200000</v>
      </c>
      <c r="G191" s="37">
        <v>-15000</v>
      </c>
      <c r="H191" s="37">
        <f>H193</f>
        <v>185000</v>
      </c>
      <c r="I191" s="37"/>
      <c r="J191" s="37"/>
      <c r="K191" s="37"/>
      <c r="L191" s="37"/>
    </row>
    <row r="192" spans="1:12" ht="12.75" customHeight="1" x14ac:dyDescent="0.2">
      <c r="A192" s="87"/>
      <c r="B192" s="99" t="s">
        <v>49</v>
      </c>
      <c r="C192" s="118" t="s">
        <v>159</v>
      </c>
      <c r="D192" s="1" t="s">
        <v>31</v>
      </c>
      <c r="E192" s="35"/>
      <c r="F192" s="35">
        <v>200000</v>
      </c>
      <c r="G192" s="35">
        <v>-15000</v>
      </c>
      <c r="H192" s="36">
        <f t="shared" ref="H192:H193" si="31">F192+G192</f>
        <v>185000</v>
      </c>
      <c r="I192" s="35"/>
      <c r="J192" s="35"/>
      <c r="K192" s="35"/>
      <c r="L192" s="35"/>
    </row>
    <row r="193" spans="1:12" x14ac:dyDescent="0.2">
      <c r="A193" s="87"/>
      <c r="B193" s="99"/>
      <c r="C193" s="98"/>
      <c r="D193" s="1" t="s">
        <v>32</v>
      </c>
      <c r="E193" s="36"/>
      <c r="F193" s="36">
        <v>200000</v>
      </c>
      <c r="G193" s="36">
        <v>-15000</v>
      </c>
      <c r="H193" s="36">
        <f t="shared" si="31"/>
        <v>185000</v>
      </c>
      <c r="I193" s="36"/>
      <c r="J193" s="36"/>
      <c r="K193" s="36"/>
      <c r="L193" s="36"/>
    </row>
    <row r="194" spans="1:12" ht="12.75" customHeight="1" x14ac:dyDescent="0.2">
      <c r="A194" s="87" t="s">
        <v>58</v>
      </c>
      <c r="B194" s="127" t="s">
        <v>59</v>
      </c>
      <c r="C194" s="127"/>
      <c r="D194" s="1" t="s">
        <v>31</v>
      </c>
      <c r="E194" s="37"/>
      <c r="F194" s="37"/>
      <c r="G194" s="37"/>
      <c r="H194" s="37"/>
      <c r="I194" s="37"/>
      <c r="J194" s="37"/>
      <c r="K194" s="37"/>
      <c r="L194" s="37"/>
    </row>
    <row r="195" spans="1:12" x14ac:dyDescent="0.2">
      <c r="A195" s="87"/>
      <c r="B195" s="127"/>
      <c r="C195" s="127"/>
      <c r="D195" s="1" t="s">
        <v>32</v>
      </c>
      <c r="E195" s="37"/>
      <c r="F195" s="37"/>
      <c r="G195" s="37"/>
      <c r="H195" s="37"/>
      <c r="I195" s="37"/>
      <c r="J195" s="37"/>
      <c r="K195" s="37"/>
      <c r="L195" s="37"/>
    </row>
    <row r="196" spans="1:12" ht="12.75" customHeight="1" x14ac:dyDescent="0.2">
      <c r="A196" s="87"/>
      <c r="B196" s="99" t="s">
        <v>49</v>
      </c>
      <c r="C196" s="98"/>
      <c r="D196" s="1" t="s">
        <v>31</v>
      </c>
      <c r="E196" s="35"/>
      <c r="F196" s="35"/>
      <c r="G196" s="35"/>
      <c r="H196" s="36">
        <f t="shared" ref="H196:H197" si="32">F196+G196</f>
        <v>0</v>
      </c>
      <c r="I196" s="35"/>
      <c r="J196" s="35"/>
      <c r="K196" s="35"/>
      <c r="L196" s="35"/>
    </row>
    <row r="197" spans="1:12" x14ac:dyDescent="0.2">
      <c r="A197" s="87"/>
      <c r="B197" s="99"/>
      <c r="C197" s="98"/>
      <c r="D197" s="1" t="s">
        <v>32</v>
      </c>
      <c r="E197" s="36"/>
      <c r="F197" s="36"/>
      <c r="G197" s="36"/>
      <c r="H197" s="36">
        <f t="shared" si="32"/>
        <v>0</v>
      </c>
      <c r="I197" s="36"/>
      <c r="J197" s="36"/>
      <c r="K197" s="36"/>
      <c r="L197" s="36"/>
    </row>
    <row r="198" spans="1:12" ht="12.75" customHeight="1" x14ac:dyDescent="0.2">
      <c r="A198" s="87" t="s">
        <v>60</v>
      </c>
      <c r="B198" s="127" t="s">
        <v>61</v>
      </c>
      <c r="C198" s="127"/>
      <c r="D198" s="1" t="s">
        <v>31</v>
      </c>
      <c r="E198" s="37"/>
      <c r="F198" s="37"/>
      <c r="G198" s="37"/>
      <c r="H198" s="37"/>
      <c r="I198" s="37"/>
      <c r="J198" s="37"/>
      <c r="K198" s="37"/>
      <c r="L198" s="37"/>
    </row>
    <row r="199" spans="1:12" x14ac:dyDescent="0.2">
      <c r="A199" s="87"/>
      <c r="B199" s="127"/>
      <c r="C199" s="127"/>
      <c r="D199" s="1" t="s">
        <v>32</v>
      </c>
      <c r="E199" s="37"/>
      <c r="F199" s="37"/>
      <c r="G199" s="37"/>
      <c r="H199" s="37"/>
      <c r="I199" s="37"/>
      <c r="J199" s="37"/>
      <c r="K199" s="37"/>
      <c r="L199" s="37"/>
    </row>
    <row r="200" spans="1:12" ht="12.75" customHeight="1" x14ac:dyDescent="0.2">
      <c r="A200" s="87"/>
      <c r="B200" s="99" t="s">
        <v>49</v>
      </c>
      <c r="C200" s="98"/>
      <c r="D200" s="1" t="s">
        <v>31</v>
      </c>
      <c r="E200" s="35"/>
      <c r="F200" s="35"/>
      <c r="G200" s="35"/>
      <c r="H200" s="36">
        <f t="shared" ref="H200:H201" si="33">F200+G200</f>
        <v>0</v>
      </c>
      <c r="I200" s="35"/>
      <c r="J200" s="35"/>
      <c r="K200" s="35"/>
      <c r="L200" s="35"/>
    </row>
    <row r="201" spans="1:12" x14ac:dyDescent="0.2">
      <c r="A201" s="87"/>
      <c r="B201" s="99"/>
      <c r="C201" s="98"/>
      <c r="D201" s="1" t="s">
        <v>32</v>
      </c>
      <c r="E201" s="36"/>
      <c r="F201" s="36"/>
      <c r="G201" s="36"/>
      <c r="H201" s="36">
        <f t="shared" si="33"/>
        <v>0</v>
      </c>
      <c r="I201" s="36"/>
      <c r="J201" s="36"/>
      <c r="K201" s="36"/>
      <c r="L201" s="36"/>
    </row>
    <row r="202" spans="1:12" ht="12.75" customHeight="1" x14ac:dyDescent="0.2">
      <c r="A202" s="122" t="s">
        <v>62</v>
      </c>
      <c r="B202" s="127" t="s">
        <v>63</v>
      </c>
      <c r="C202" s="127"/>
      <c r="D202" s="1" t="s">
        <v>31</v>
      </c>
      <c r="E202" s="37"/>
      <c r="F202" s="37">
        <f>F204+F206+F208+F210+F212+F214</f>
        <v>93800</v>
      </c>
      <c r="G202" s="37">
        <f t="shared" ref="F202:H203" si="34">G204+G206+G208+G210+G212+G214</f>
        <v>15000</v>
      </c>
      <c r="H202" s="37">
        <f t="shared" si="34"/>
        <v>108800</v>
      </c>
      <c r="I202" s="37">
        <f t="shared" ref="I202:K203" si="35">I204+I206+I208+I210</f>
        <v>216310</v>
      </c>
      <c r="J202" s="37">
        <f t="shared" si="35"/>
        <v>222600</v>
      </c>
      <c r="K202" s="37">
        <f t="shared" si="35"/>
        <v>228900</v>
      </c>
      <c r="L202" s="37"/>
    </row>
    <row r="203" spans="1:12" x14ac:dyDescent="0.2">
      <c r="A203" s="123"/>
      <c r="B203" s="127"/>
      <c r="C203" s="127"/>
      <c r="D203" s="1" t="s">
        <v>32</v>
      </c>
      <c r="E203" s="37"/>
      <c r="F203" s="37">
        <f t="shared" si="34"/>
        <v>93800</v>
      </c>
      <c r="G203" s="37">
        <f t="shared" si="34"/>
        <v>15000</v>
      </c>
      <c r="H203" s="37">
        <f t="shared" si="34"/>
        <v>108800</v>
      </c>
      <c r="I203" s="37">
        <f t="shared" si="35"/>
        <v>216310</v>
      </c>
      <c r="J203" s="37">
        <f t="shared" si="35"/>
        <v>222600</v>
      </c>
      <c r="K203" s="37">
        <f t="shared" si="35"/>
        <v>228900</v>
      </c>
      <c r="L203" s="37"/>
    </row>
    <row r="204" spans="1:12" ht="12.75" customHeight="1" x14ac:dyDescent="0.2">
      <c r="A204" s="123"/>
      <c r="B204" s="99" t="s">
        <v>49</v>
      </c>
      <c r="C204" s="118" t="s">
        <v>103</v>
      </c>
      <c r="D204" s="1" t="s">
        <v>31</v>
      </c>
      <c r="E204" s="35"/>
      <c r="F204" s="35">
        <v>3000</v>
      </c>
      <c r="G204" s="35"/>
      <c r="H204" s="36">
        <v>3000</v>
      </c>
      <c r="I204" s="35"/>
      <c r="J204" s="35"/>
      <c r="K204" s="35"/>
      <c r="L204" s="35"/>
    </row>
    <row r="205" spans="1:12" x14ac:dyDescent="0.2">
      <c r="A205" s="123"/>
      <c r="B205" s="99"/>
      <c r="C205" s="98"/>
      <c r="D205" s="1" t="s">
        <v>32</v>
      </c>
      <c r="E205" s="36"/>
      <c r="F205" s="36">
        <v>3000</v>
      </c>
      <c r="G205" s="36"/>
      <c r="H205" s="36">
        <v>3000</v>
      </c>
      <c r="I205" s="36"/>
      <c r="J205" s="36"/>
      <c r="K205" s="36"/>
      <c r="L205" s="36"/>
    </row>
    <row r="206" spans="1:12" ht="16.5" customHeight="1" x14ac:dyDescent="0.2">
      <c r="A206" s="123"/>
      <c r="B206" s="99" t="s">
        <v>51</v>
      </c>
      <c r="C206" s="118" t="s">
        <v>104</v>
      </c>
      <c r="D206" s="1" t="s">
        <v>31</v>
      </c>
      <c r="E206" s="36"/>
      <c r="F206" s="36">
        <v>10000</v>
      </c>
      <c r="G206" s="36">
        <v>15000</v>
      </c>
      <c r="H206" s="36">
        <v>25000</v>
      </c>
      <c r="I206" s="36">
        <v>216310</v>
      </c>
      <c r="J206" s="36">
        <v>222600</v>
      </c>
      <c r="K206" s="36">
        <v>228900</v>
      </c>
      <c r="L206" s="36"/>
    </row>
    <row r="207" spans="1:12" ht="20.25" customHeight="1" x14ac:dyDescent="0.2">
      <c r="A207" s="123"/>
      <c r="B207" s="99"/>
      <c r="C207" s="98"/>
      <c r="D207" s="1" t="s">
        <v>32</v>
      </c>
      <c r="E207" s="36"/>
      <c r="F207" s="36">
        <v>10000</v>
      </c>
      <c r="G207" s="36">
        <v>15000</v>
      </c>
      <c r="H207" s="36">
        <v>25000</v>
      </c>
      <c r="I207" s="36">
        <v>216310</v>
      </c>
      <c r="J207" s="36">
        <v>222600</v>
      </c>
      <c r="K207" s="36">
        <v>228900</v>
      </c>
      <c r="L207" s="36"/>
    </row>
    <row r="208" spans="1:12" ht="16.5" customHeight="1" x14ac:dyDescent="0.2">
      <c r="A208" s="124"/>
      <c r="B208" s="85">
        <v>5</v>
      </c>
      <c r="C208" s="119" t="s">
        <v>141</v>
      </c>
      <c r="D208" s="1" t="s">
        <v>31</v>
      </c>
      <c r="E208" s="36"/>
      <c r="F208" s="36">
        <v>3000</v>
      </c>
      <c r="G208" s="36"/>
      <c r="H208" s="36">
        <v>3000</v>
      </c>
      <c r="I208" s="36"/>
      <c r="J208" s="36"/>
      <c r="K208" s="36"/>
      <c r="L208" s="36"/>
    </row>
    <row r="209" spans="1:12" ht="13.5" customHeight="1" x14ac:dyDescent="0.2">
      <c r="A209" s="124"/>
      <c r="B209" s="83"/>
      <c r="C209" s="83"/>
      <c r="D209" s="1" t="s">
        <v>32</v>
      </c>
      <c r="E209" s="36"/>
      <c r="F209" s="36">
        <v>3000</v>
      </c>
      <c r="G209" s="36"/>
      <c r="H209" s="36">
        <v>3000</v>
      </c>
      <c r="I209" s="36"/>
      <c r="J209" s="36"/>
      <c r="K209" s="36"/>
      <c r="L209" s="36"/>
    </row>
    <row r="210" spans="1:12" ht="13.5" customHeight="1" x14ac:dyDescent="0.2">
      <c r="A210" s="124"/>
      <c r="B210" s="82">
        <v>8</v>
      </c>
      <c r="C210" s="118" t="s">
        <v>142</v>
      </c>
      <c r="D210" s="1" t="s">
        <v>31</v>
      </c>
      <c r="E210" s="36"/>
      <c r="F210" s="36">
        <v>0</v>
      </c>
      <c r="G210" s="36"/>
      <c r="H210" s="36">
        <v>0</v>
      </c>
      <c r="I210" s="36"/>
      <c r="J210" s="36"/>
      <c r="K210" s="36"/>
      <c r="L210" s="36"/>
    </row>
    <row r="211" spans="1:12" ht="15.75" customHeight="1" x14ac:dyDescent="0.2">
      <c r="A211" s="124"/>
      <c r="B211" s="83"/>
      <c r="C211" s="98"/>
      <c r="D211" s="1" t="s">
        <v>32</v>
      </c>
      <c r="E211" s="36"/>
      <c r="F211" s="36">
        <v>0</v>
      </c>
      <c r="G211" s="36"/>
      <c r="H211" s="36">
        <v>0</v>
      </c>
      <c r="I211" s="36"/>
      <c r="J211" s="36"/>
      <c r="K211" s="36"/>
      <c r="L211" s="36"/>
    </row>
    <row r="212" spans="1:12" ht="15.75" customHeight="1" x14ac:dyDescent="0.2">
      <c r="A212" s="124"/>
      <c r="B212" s="82">
        <v>9</v>
      </c>
      <c r="C212" s="119" t="s">
        <v>98</v>
      </c>
      <c r="D212" s="1" t="s">
        <v>31</v>
      </c>
      <c r="E212" s="36"/>
      <c r="F212" s="36">
        <v>3000</v>
      </c>
      <c r="G212" s="36"/>
      <c r="H212" s="36">
        <v>3000</v>
      </c>
      <c r="I212" s="36"/>
      <c r="J212" s="36"/>
      <c r="K212" s="36"/>
      <c r="L212" s="36"/>
    </row>
    <row r="213" spans="1:12" ht="15.75" customHeight="1" x14ac:dyDescent="0.2">
      <c r="A213" s="124"/>
      <c r="B213" s="83"/>
      <c r="C213" s="83"/>
      <c r="D213" s="1" t="s">
        <v>31</v>
      </c>
      <c r="E213" s="36"/>
      <c r="F213" s="36">
        <v>3000</v>
      </c>
      <c r="G213" s="36"/>
      <c r="H213" s="36">
        <v>3000</v>
      </c>
      <c r="I213" s="36"/>
      <c r="J213" s="36"/>
      <c r="K213" s="36"/>
      <c r="L213" s="36"/>
    </row>
    <row r="214" spans="1:12" ht="15.75" customHeight="1" x14ac:dyDescent="0.2">
      <c r="A214" s="124"/>
      <c r="B214" s="82">
        <v>10</v>
      </c>
      <c r="C214" s="84" t="s">
        <v>176</v>
      </c>
      <c r="D214" s="1" t="s">
        <v>31</v>
      </c>
      <c r="E214" s="36"/>
      <c r="F214" s="36">
        <v>74800</v>
      </c>
      <c r="G214" s="36"/>
      <c r="H214" s="36">
        <v>74800</v>
      </c>
      <c r="I214" s="36"/>
      <c r="J214" s="36"/>
      <c r="K214" s="36"/>
      <c r="L214" s="36"/>
    </row>
    <row r="215" spans="1:12" ht="27" customHeight="1" x14ac:dyDescent="0.2">
      <c r="A215" s="83"/>
      <c r="B215" s="83"/>
      <c r="C215" s="83"/>
      <c r="D215" s="1" t="s">
        <v>32</v>
      </c>
      <c r="E215" s="36"/>
      <c r="F215" s="36">
        <v>74800</v>
      </c>
      <c r="G215" s="36"/>
      <c r="H215" s="36">
        <v>74800</v>
      </c>
      <c r="I215" s="36"/>
      <c r="J215" s="36"/>
      <c r="K215" s="36"/>
      <c r="L215" s="36"/>
    </row>
    <row r="216" spans="1:12" ht="12.75" customHeight="1" x14ac:dyDescent="0.2">
      <c r="A216" s="94" t="s">
        <v>71</v>
      </c>
      <c r="B216" s="95" t="s">
        <v>72</v>
      </c>
      <c r="C216" s="95"/>
      <c r="D216" s="32" t="s">
        <v>31</v>
      </c>
      <c r="E216" s="44">
        <f>E218+E222+E226</f>
        <v>0</v>
      </c>
      <c r="F216" s="44">
        <f>F218+F222+F226</f>
        <v>40000</v>
      </c>
      <c r="G216" s="44"/>
      <c r="H216" s="44">
        <f>H218+H222+H226</f>
        <v>40000</v>
      </c>
      <c r="I216" s="44">
        <f>I218+I222+I226</f>
        <v>357100</v>
      </c>
      <c r="J216" s="44">
        <f>J218+J222+J226</f>
        <v>367500</v>
      </c>
      <c r="K216" s="44">
        <f>K218+K222+K226</f>
        <v>377900</v>
      </c>
      <c r="L216" s="44"/>
    </row>
    <row r="217" spans="1:12" x14ac:dyDescent="0.2">
      <c r="A217" s="94"/>
      <c r="B217" s="95"/>
      <c r="C217" s="95"/>
      <c r="D217" s="32" t="s">
        <v>32</v>
      </c>
      <c r="E217" s="44">
        <f>E219+E223+E227</f>
        <v>189016</v>
      </c>
      <c r="F217" s="44">
        <f>F219+F223+F227</f>
        <v>346700</v>
      </c>
      <c r="G217" s="44"/>
      <c r="H217" s="44">
        <f>H219+H223+H227</f>
        <v>346700</v>
      </c>
      <c r="I217" s="44">
        <f>I219+I223+I227</f>
        <v>357100</v>
      </c>
      <c r="J217" s="44">
        <f>J219+J223+J227</f>
        <v>367500</v>
      </c>
      <c r="K217" s="44">
        <f>K223+K227+K219</f>
        <v>377900</v>
      </c>
      <c r="L217" s="44"/>
    </row>
    <row r="218" spans="1:12" ht="12.75" customHeight="1" x14ac:dyDescent="0.2">
      <c r="A218" s="96" t="s">
        <v>34</v>
      </c>
      <c r="B218" s="121" t="s">
        <v>48</v>
      </c>
      <c r="C218" s="121"/>
      <c r="D218" s="1" t="s">
        <v>31</v>
      </c>
      <c r="E218" s="37"/>
      <c r="F218" s="37"/>
      <c r="G218" s="37"/>
      <c r="H218" s="37"/>
      <c r="I218" s="37"/>
      <c r="J218" s="37"/>
      <c r="K218" s="37"/>
      <c r="L218" s="37"/>
    </row>
    <row r="219" spans="1:12" x14ac:dyDescent="0.2">
      <c r="A219" s="96"/>
      <c r="B219" s="121"/>
      <c r="C219" s="121"/>
      <c r="D219" s="1" t="s">
        <v>32</v>
      </c>
      <c r="E219" s="37"/>
      <c r="F219" s="37"/>
      <c r="G219" s="37"/>
      <c r="H219" s="37"/>
      <c r="I219" s="37"/>
      <c r="J219" s="37"/>
      <c r="K219" s="37"/>
      <c r="L219" s="37"/>
    </row>
    <row r="220" spans="1:12" ht="12.75" customHeight="1" x14ac:dyDescent="0.2">
      <c r="A220" s="96"/>
      <c r="B220" s="97" t="s">
        <v>49</v>
      </c>
      <c r="C220" s="118"/>
      <c r="D220" s="1" t="s">
        <v>31</v>
      </c>
      <c r="E220" s="35"/>
      <c r="F220" s="35"/>
      <c r="G220" s="35"/>
      <c r="H220" s="36"/>
      <c r="I220" s="35"/>
      <c r="J220" s="35"/>
      <c r="K220" s="35"/>
      <c r="L220" s="35"/>
    </row>
    <row r="221" spans="1:12" x14ac:dyDescent="0.2">
      <c r="A221" s="96"/>
      <c r="B221" s="97"/>
      <c r="C221" s="98"/>
      <c r="D221" s="1" t="s">
        <v>32</v>
      </c>
      <c r="E221" s="36"/>
      <c r="F221" s="36"/>
      <c r="G221" s="36"/>
      <c r="H221" s="36"/>
      <c r="I221" s="36"/>
      <c r="J221" s="36"/>
      <c r="K221" s="36"/>
      <c r="L221" s="36"/>
    </row>
    <row r="222" spans="1:12" ht="12.75" customHeight="1" x14ac:dyDescent="0.2">
      <c r="A222" s="96" t="s">
        <v>37</v>
      </c>
      <c r="B222" s="96" t="s">
        <v>52</v>
      </c>
      <c r="C222" s="96"/>
      <c r="D222" s="1" t="s">
        <v>31</v>
      </c>
      <c r="E222" s="37"/>
      <c r="F222" s="37"/>
      <c r="G222" s="37"/>
      <c r="H222" s="37"/>
      <c r="I222" s="37"/>
      <c r="J222" s="37"/>
      <c r="K222" s="37"/>
      <c r="L222" s="37"/>
    </row>
    <row r="223" spans="1:12" x14ac:dyDescent="0.2">
      <c r="A223" s="96"/>
      <c r="B223" s="96"/>
      <c r="C223" s="96"/>
      <c r="D223" s="1" t="s">
        <v>32</v>
      </c>
      <c r="E223" s="37"/>
      <c r="F223" s="37"/>
      <c r="G223" s="37"/>
      <c r="H223" s="37"/>
      <c r="I223" s="37"/>
      <c r="J223" s="37"/>
      <c r="K223" s="37"/>
      <c r="L223" s="37"/>
    </row>
    <row r="224" spans="1:12" ht="12.75" customHeight="1" x14ac:dyDescent="0.2">
      <c r="A224" s="96"/>
      <c r="B224" s="99" t="s">
        <v>49</v>
      </c>
      <c r="C224" s="118"/>
      <c r="D224" s="1" t="s">
        <v>31</v>
      </c>
      <c r="E224" s="35"/>
      <c r="F224" s="35">
        <v>0</v>
      </c>
      <c r="G224" s="35">
        <v>0</v>
      </c>
      <c r="H224" s="36">
        <f t="shared" ref="H224:H225" si="36">F224+G224</f>
        <v>0</v>
      </c>
      <c r="I224" s="35"/>
      <c r="J224" s="35"/>
      <c r="K224" s="35"/>
      <c r="L224" s="35"/>
    </row>
    <row r="225" spans="1:12" x14ac:dyDescent="0.2">
      <c r="A225" s="96"/>
      <c r="B225" s="99"/>
      <c r="C225" s="98"/>
      <c r="D225" s="1" t="s">
        <v>32</v>
      </c>
      <c r="E225" s="36"/>
      <c r="F225" s="36">
        <v>0</v>
      </c>
      <c r="G225" s="36">
        <v>0</v>
      </c>
      <c r="H225" s="36">
        <f t="shared" si="36"/>
        <v>0</v>
      </c>
      <c r="I225" s="36"/>
      <c r="J225" s="36"/>
      <c r="K225" s="36"/>
      <c r="L225" s="36"/>
    </row>
    <row r="226" spans="1:12" ht="12.75" customHeight="1" x14ac:dyDescent="0.2">
      <c r="A226" s="99" t="s">
        <v>40</v>
      </c>
      <c r="B226" s="96" t="s">
        <v>53</v>
      </c>
      <c r="C226" s="96"/>
      <c r="D226" s="1" t="s">
        <v>31</v>
      </c>
      <c r="E226" s="37">
        <f>E228+E232+E236+E240+E244</f>
        <v>0</v>
      </c>
      <c r="F226" s="37">
        <f>F228+F232+F236+F240+F244</f>
        <v>40000</v>
      </c>
      <c r="G226" s="37"/>
      <c r="H226" s="37">
        <f t="shared" ref="H226:L227" si="37">H228+H232+H236+H240+H244</f>
        <v>40000</v>
      </c>
      <c r="I226" s="37">
        <f t="shared" si="37"/>
        <v>357100</v>
      </c>
      <c r="J226" s="37">
        <f t="shared" si="37"/>
        <v>367500</v>
      </c>
      <c r="K226" s="37">
        <f t="shared" si="37"/>
        <v>377900</v>
      </c>
      <c r="L226" s="37">
        <f t="shared" si="37"/>
        <v>0</v>
      </c>
    </row>
    <row r="227" spans="1:12" x14ac:dyDescent="0.2">
      <c r="A227" s="99"/>
      <c r="B227" s="96"/>
      <c r="C227" s="96"/>
      <c r="D227" s="1" t="s">
        <v>32</v>
      </c>
      <c r="E227" s="37">
        <v>189016</v>
      </c>
      <c r="F227" s="37">
        <f>F229+F233+F237+F241+F245</f>
        <v>346700</v>
      </c>
      <c r="G227" s="37"/>
      <c r="H227" s="37">
        <f t="shared" si="37"/>
        <v>346700</v>
      </c>
      <c r="I227" s="37">
        <f t="shared" si="37"/>
        <v>357100</v>
      </c>
      <c r="J227" s="37">
        <f t="shared" si="37"/>
        <v>367500</v>
      </c>
      <c r="K227" s="37">
        <f t="shared" si="37"/>
        <v>377900</v>
      </c>
      <c r="L227" s="37">
        <f t="shared" si="37"/>
        <v>0</v>
      </c>
    </row>
    <row r="228" spans="1:12" ht="12.75" customHeight="1" x14ac:dyDescent="0.2">
      <c r="A228" s="87" t="s">
        <v>54</v>
      </c>
      <c r="B228" s="127" t="s">
        <v>55</v>
      </c>
      <c r="C228" s="127"/>
      <c r="D228" s="1" t="s">
        <v>31</v>
      </c>
      <c r="E228" s="37"/>
      <c r="F228" s="37"/>
      <c r="G228" s="37"/>
      <c r="H228" s="37"/>
      <c r="I228" s="37"/>
      <c r="J228" s="37"/>
      <c r="K228" s="37"/>
      <c r="L228" s="37"/>
    </row>
    <row r="229" spans="1:12" x14ac:dyDescent="0.2">
      <c r="A229" s="87"/>
      <c r="B229" s="127"/>
      <c r="C229" s="127"/>
      <c r="D229" s="1" t="s">
        <v>32</v>
      </c>
      <c r="E229" s="37"/>
      <c r="F229" s="37"/>
      <c r="G229" s="37"/>
      <c r="H229" s="37"/>
      <c r="I229" s="37"/>
      <c r="J229" s="37"/>
      <c r="K229" s="37"/>
      <c r="L229" s="37"/>
    </row>
    <row r="230" spans="1:12" ht="12.75" customHeight="1" x14ac:dyDescent="0.2">
      <c r="A230" s="87"/>
      <c r="B230" s="99" t="s">
        <v>49</v>
      </c>
      <c r="C230" s="98"/>
      <c r="D230" s="1" t="s">
        <v>31</v>
      </c>
      <c r="E230" s="35"/>
      <c r="F230" s="35"/>
      <c r="G230" s="35"/>
      <c r="H230" s="36">
        <f t="shared" ref="H230:H231" si="38">F230+G230</f>
        <v>0</v>
      </c>
      <c r="I230" s="35"/>
      <c r="J230" s="35"/>
      <c r="K230" s="35"/>
      <c r="L230" s="35"/>
    </row>
    <row r="231" spans="1:12" x14ac:dyDescent="0.2">
      <c r="A231" s="87"/>
      <c r="B231" s="99"/>
      <c r="C231" s="98"/>
      <c r="D231" s="1" t="s">
        <v>32</v>
      </c>
      <c r="E231" s="36"/>
      <c r="F231" s="36"/>
      <c r="G231" s="36"/>
      <c r="H231" s="36">
        <f t="shared" si="38"/>
        <v>0</v>
      </c>
      <c r="I231" s="36"/>
      <c r="J231" s="36"/>
      <c r="K231" s="36"/>
      <c r="L231" s="36"/>
    </row>
    <row r="232" spans="1:12" ht="12.75" customHeight="1" x14ac:dyDescent="0.2">
      <c r="A232" s="87" t="s">
        <v>56</v>
      </c>
      <c r="B232" s="127" t="s">
        <v>57</v>
      </c>
      <c r="C232" s="127"/>
      <c r="D232" s="1" t="s">
        <v>31</v>
      </c>
      <c r="E232" s="37"/>
      <c r="F232" s="37"/>
      <c r="G232" s="37"/>
      <c r="H232" s="37"/>
      <c r="I232" s="37"/>
      <c r="J232" s="37"/>
      <c r="K232" s="37"/>
      <c r="L232" s="37"/>
    </row>
    <row r="233" spans="1:12" x14ac:dyDescent="0.2">
      <c r="A233" s="87"/>
      <c r="B233" s="127"/>
      <c r="C233" s="127"/>
      <c r="D233" s="1" t="s">
        <v>32</v>
      </c>
      <c r="E233" s="37"/>
      <c r="F233" s="37"/>
      <c r="G233" s="37"/>
      <c r="H233" s="37"/>
      <c r="I233" s="37"/>
      <c r="J233" s="37"/>
      <c r="K233" s="37"/>
      <c r="L233" s="37"/>
    </row>
    <row r="234" spans="1:12" ht="12.75" customHeight="1" x14ac:dyDescent="0.2">
      <c r="A234" s="87"/>
      <c r="B234" s="99" t="s">
        <v>49</v>
      </c>
      <c r="C234" s="98"/>
      <c r="D234" s="1" t="s">
        <v>31</v>
      </c>
      <c r="E234" s="35"/>
      <c r="F234" s="35"/>
      <c r="G234" s="35"/>
      <c r="H234" s="36">
        <f t="shared" ref="H234:H235" si="39">F234+G234</f>
        <v>0</v>
      </c>
      <c r="I234" s="35"/>
      <c r="J234" s="35"/>
      <c r="K234" s="35"/>
      <c r="L234" s="35"/>
    </row>
    <row r="235" spans="1:12" x14ac:dyDescent="0.2">
      <c r="A235" s="87"/>
      <c r="B235" s="99"/>
      <c r="C235" s="98"/>
      <c r="D235" s="1" t="s">
        <v>32</v>
      </c>
      <c r="E235" s="36"/>
      <c r="F235" s="36"/>
      <c r="G235" s="36"/>
      <c r="H235" s="36">
        <f t="shared" si="39"/>
        <v>0</v>
      </c>
      <c r="I235" s="36"/>
      <c r="J235" s="36"/>
      <c r="K235" s="36"/>
      <c r="L235" s="36"/>
    </row>
    <row r="236" spans="1:12" ht="21.75" customHeight="1" x14ac:dyDescent="0.2">
      <c r="A236" s="87" t="s">
        <v>58</v>
      </c>
      <c r="B236" s="127" t="s">
        <v>59</v>
      </c>
      <c r="C236" s="127"/>
      <c r="D236" s="1" t="s">
        <v>31</v>
      </c>
      <c r="E236" s="37"/>
      <c r="F236" s="37"/>
      <c r="G236" s="37"/>
      <c r="H236" s="37"/>
      <c r="I236" s="37"/>
      <c r="J236" s="37"/>
      <c r="K236" s="37"/>
      <c r="L236" s="37"/>
    </row>
    <row r="237" spans="1:12" x14ac:dyDescent="0.2">
      <c r="A237" s="87"/>
      <c r="B237" s="127"/>
      <c r="C237" s="127"/>
      <c r="D237" s="1" t="s">
        <v>32</v>
      </c>
      <c r="E237" s="37"/>
      <c r="F237" s="37"/>
      <c r="G237" s="37"/>
      <c r="H237" s="37"/>
      <c r="I237" s="37"/>
      <c r="J237" s="37"/>
      <c r="K237" s="37"/>
      <c r="L237" s="37"/>
    </row>
    <row r="238" spans="1:12" ht="12.75" customHeight="1" x14ac:dyDescent="0.2">
      <c r="A238" s="87"/>
      <c r="B238" s="99" t="s">
        <v>49</v>
      </c>
      <c r="C238" s="98"/>
      <c r="D238" s="1" t="s">
        <v>31</v>
      </c>
      <c r="E238" s="35"/>
      <c r="F238" s="35"/>
      <c r="G238" s="35"/>
      <c r="H238" s="36">
        <f t="shared" ref="H238:H239" si="40">F238+G238</f>
        <v>0</v>
      </c>
      <c r="I238" s="35"/>
      <c r="J238" s="35"/>
      <c r="K238" s="35"/>
      <c r="L238" s="35"/>
    </row>
    <row r="239" spans="1:12" x14ac:dyDescent="0.2">
      <c r="A239" s="87"/>
      <c r="B239" s="99"/>
      <c r="C239" s="98"/>
      <c r="D239" s="1" t="s">
        <v>32</v>
      </c>
      <c r="E239" s="36"/>
      <c r="F239" s="36"/>
      <c r="G239" s="36"/>
      <c r="H239" s="36">
        <f t="shared" si="40"/>
        <v>0</v>
      </c>
      <c r="I239" s="36"/>
      <c r="J239" s="36"/>
      <c r="K239" s="36"/>
      <c r="L239" s="36"/>
    </row>
    <row r="240" spans="1:12" ht="12.75" customHeight="1" x14ac:dyDescent="0.2">
      <c r="A240" s="87" t="s">
        <v>60</v>
      </c>
      <c r="B240" s="127" t="s">
        <v>61</v>
      </c>
      <c r="C240" s="127"/>
      <c r="D240" s="1" t="s">
        <v>31</v>
      </c>
      <c r="E240" s="37"/>
      <c r="F240" s="37"/>
      <c r="G240" s="37"/>
      <c r="H240" s="37"/>
      <c r="I240" s="37"/>
      <c r="J240" s="37"/>
      <c r="K240" s="37"/>
      <c r="L240" s="37"/>
    </row>
    <row r="241" spans="1:12" x14ac:dyDescent="0.2">
      <c r="A241" s="87"/>
      <c r="B241" s="127"/>
      <c r="C241" s="127"/>
      <c r="D241" s="1" t="s">
        <v>32</v>
      </c>
      <c r="E241" s="37"/>
      <c r="F241" s="37"/>
      <c r="G241" s="37"/>
      <c r="H241" s="37"/>
      <c r="I241" s="37"/>
      <c r="J241" s="37"/>
      <c r="K241" s="37"/>
      <c r="L241" s="37"/>
    </row>
    <row r="242" spans="1:12" ht="12.75" customHeight="1" x14ac:dyDescent="0.2">
      <c r="A242" s="87"/>
      <c r="B242" s="99" t="s">
        <v>49</v>
      </c>
      <c r="C242" s="98"/>
      <c r="D242" s="1" t="s">
        <v>31</v>
      </c>
      <c r="E242" s="35"/>
      <c r="F242" s="35"/>
      <c r="G242" s="35"/>
      <c r="H242" s="36">
        <f t="shared" ref="H242:H243" si="41">F242+G242</f>
        <v>0</v>
      </c>
      <c r="I242" s="35"/>
      <c r="J242" s="35"/>
      <c r="K242" s="35"/>
      <c r="L242" s="35"/>
    </row>
    <row r="243" spans="1:12" x14ac:dyDescent="0.2">
      <c r="A243" s="87"/>
      <c r="B243" s="99"/>
      <c r="C243" s="98"/>
      <c r="D243" s="1" t="s">
        <v>32</v>
      </c>
      <c r="E243" s="36"/>
      <c r="F243" s="36"/>
      <c r="G243" s="36"/>
      <c r="H243" s="36">
        <f t="shared" si="41"/>
        <v>0</v>
      </c>
      <c r="I243" s="36"/>
      <c r="J243" s="36"/>
      <c r="K243" s="36"/>
      <c r="L243" s="36"/>
    </row>
    <row r="244" spans="1:12" ht="12.75" customHeight="1" x14ac:dyDescent="0.2">
      <c r="A244" s="87" t="s">
        <v>62</v>
      </c>
      <c r="B244" s="127" t="s">
        <v>63</v>
      </c>
      <c r="C244" s="127"/>
      <c r="D244" s="1" t="s">
        <v>31</v>
      </c>
      <c r="E244" s="37">
        <f t="shared" ref="E244:L244" si="42">E246+E248+E250</f>
        <v>0</v>
      </c>
      <c r="F244" s="37">
        <f>F246+F248+F250</f>
        <v>40000</v>
      </c>
      <c r="G244" s="37"/>
      <c r="H244" s="37">
        <f>H246+H248+H250</f>
        <v>40000</v>
      </c>
      <c r="I244" s="37">
        <f t="shared" si="42"/>
        <v>357100</v>
      </c>
      <c r="J244" s="37">
        <f t="shared" si="42"/>
        <v>367500</v>
      </c>
      <c r="K244" s="37">
        <f t="shared" si="42"/>
        <v>377900</v>
      </c>
      <c r="L244" s="37">
        <f t="shared" si="42"/>
        <v>0</v>
      </c>
    </row>
    <row r="245" spans="1:12" x14ac:dyDescent="0.2">
      <c r="A245" s="87"/>
      <c r="B245" s="127"/>
      <c r="C245" s="127"/>
      <c r="D245" s="1" t="s">
        <v>32</v>
      </c>
      <c r="E245" s="37">
        <f>E247+E249+E251</f>
        <v>189016</v>
      </c>
      <c r="F245" s="37">
        <f>F247+F249+F251</f>
        <v>346700</v>
      </c>
      <c r="G245" s="37"/>
      <c r="H245" s="37">
        <f>H247+H249+H251</f>
        <v>346700</v>
      </c>
      <c r="I245" s="37">
        <f>I247+I249+I251</f>
        <v>357100</v>
      </c>
      <c r="J245" s="37">
        <f>J247+J249+J251</f>
        <v>367500</v>
      </c>
      <c r="K245" s="37">
        <f>K247+K249+K251</f>
        <v>377900</v>
      </c>
      <c r="L245" s="37">
        <f>L247+L249+L251</f>
        <v>0</v>
      </c>
    </row>
    <row r="246" spans="1:12" ht="12.75" customHeight="1" x14ac:dyDescent="0.2">
      <c r="A246" s="87"/>
      <c r="B246" s="99" t="s">
        <v>49</v>
      </c>
      <c r="C246" s="118" t="s">
        <v>105</v>
      </c>
      <c r="D246" s="1" t="s">
        <v>31</v>
      </c>
      <c r="E246" s="35"/>
      <c r="F246" s="35">
        <v>20000</v>
      </c>
      <c r="G246" s="35"/>
      <c r="H246" s="36">
        <v>20000</v>
      </c>
      <c r="I246" s="35"/>
      <c r="J246" s="35"/>
      <c r="K246" s="35"/>
      <c r="L246" s="35"/>
    </row>
    <row r="247" spans="1:12" ht="18" customHeight="1" x14ac:dyDescent="0.2">
      <c r="A247" s="87"/>
      <c r="B247" s="99"/>
      <c r="C247" s="98"/>
      <c r="D247" s="1" t="s">
        <v>32</v>
      </c>
      <c r="E247" s="36"/>
      <c r="F247" s="36">
        <v>20000</v>
      </c>
      <c r="G247" s="36"/>
      <c r="H247" s="36">
        <v>20000</v>
      </c>
      <c r="I247" s="36"/>
      <c r="J247" s="36"/>
      <c r="K247" s="36"/>
      <c r="L247" s="36"/>
    </row>
    <row r="248" spans="1:12" ht="12.75" customHeight="1" x14ac:dyDescent="0.2">
      <c r="A248" s="87"/>
      <c r="B248" s="99" t="s">
        <v>50</v>
      </c>
      <c r="C248" s="118" t="s">
        <v>106</v>
      </c>
      <c r="D248" s="1" t="s">
        <v>31</v>
      </c>
      <c r="E248" s="36"/>
      <c r="F248" s="36">
        <v>20000</v>
      </c>
      <c r="G248" s="36"/>
      <c r="H248" s="36">
        <v>20000</v>
      </c>
      <c r="I248" s="36">
        <v>357100</v>
      </c>
      <c r="J248" s="36">
        <v>367500</v>
      </c>
      <c r="K248" s="36">
        <v>377900</v>
      </c>
      <c r="L248" s="36"/>
    </row>
    <row r="249" spans="1:12" x14ac:dyDescent="0.2">
      <c r="A249" s="87"/>
      <c r="B249" s="99"/>
      <c r="C249" s="98"/>
      <c r="D249" s="1" t="s">
        <v>32</v>
      </c>
      <c r="E249" s="36">
        <v>189016</v>
      </c>
      <c r="F249" s="36">
        <v>326700</v>
      </c>
      <c r="G249" s="36"/>
      <c r="H249" s="36">
        <v>326700</v>
      </c>
      <c r="I249" s="36">
        <v>357100</v>
      </c>
      <c r="J249" s="55">
        <v>367500</v>
      </c>
      <c r="K249" s="36">
        <v>377900</v>
      </c>
      <c r="L249" s="36"/>
    </row>
    <row r="250" spans="1:12" ht="12.75" customHeight="1" x14ac:dyDescent="0.2">
      <c r="A250" s="87"/>
      <c r="B250" s="99" t="s">
        <v>99</v>
      </c>
      <c r="C250" s="118"/>
      <c r="D250" s="1" t="s">
        <v>31</v>
      </c>
      <c r="E250" s="36"/>
      <c r="F250" s="36"/>
      <c r="G250" s="36"/>
      <c r="H250" s="36"/>
      <c r="I250" s="36"/>
      <c r="J250" s="36"/>
      <c r="K250" s="36"/>
      <c r="L250" s="36"/>
    </row>
    <row r="251" spans="1:12" x14ac:dyDescent="0.2">
      <c r="A251" s="87"/>
      <c r="B251" s="99"/>
      <c r="C251" s="98"/>
      <c r="D251" s="1" t="s">
        <v>32</v>
      </c>
      <c r="E251" s="36"/>
      <c r="F251" s="36"/>
      <c r="G251" s="36"/>
      <c r="H251" s="36"/>
      <c r="I251" s="36"/>
      <c r="J251" s="36"/>
      <c r="K251" s="36"/>
      <c r="L251" s="36"/>
    </row>
    <row r="252" spans="1:12" ht="12.75" customHeight="1" x14ac:dyDescent="0.2">
      <c r="A252" s="94" t="s">
        <v>73</v>
      </c>
      <c r="B252" s="95" t="s">
        <v>74</v>
      </c>
      <c r="C252" s="95"/>
      <c r="D252" s="32" t="s">
        <v>31</v>
      </c>
      <c r="E252" s="44">
        <f>E254+E258+E262</f>
        <v>0</v>
      </c>
      <c r="F252" s="44">
        <f>F254+F258+F262</f>
        <v>3000</v>
      </c>
      <c r="G252" s="44"/>
      <c r="H252" s="44">
        <f t="shared" ref="H252:J253" si="43">H254+H258+H262</f>
        <v>3000</v>
      </c>
      <c r="I252" s="44">
        <f t="shared" si="43"/>
        <v>0</v>
      </c>
      <c r="J252" s="44">
        <f t="shared" si="43"/>
        <v>0</v>
      </c>
      <c r="K252" s="44"/>
      <c r="L252" s="44">
        <f>L254+L258+L262</f>
        <v>0</v>
      </c>
    </row>
    <row r="253" spans="1:12" x14ac:dyDescent="0.2">
      <c r="A253" s="94"/>
      <c r="B253" s="95"/>
      <c r="C253" s="95"/>
      <c r="D253" s="32" t="s">
        <v>32</v>
      </c>
      <c r="E253" s="44">
        <f>E255+E259+E263</f>
        <v>0</v>
      </c>
      <c r="F253" s="44">
        <f>F255+F259+F263</f>
        <v>3000</v>
      </c>
      <c r="G253" s="44"/>
      <c r="H253" s="44">
        <f t="shared" si="43"/>
        <v>3000</v>
      </c>
      <c r="I253" s="44">
        <f t="shared" si="43"/>
        <v>0</v>
      </c>
      <c r="J253" s="44">
        <f t="shared" si="43"/>
        <v>0</v>
      </c>
      <c r="K253" s="44">
        <f>K255+K259+K263</f>
        <v>0</v>
      </c>
      <c r="L253" s="44">
        <f>L255+L259+L263</f>
        <v>0</v>
      </c>
    </row>
    <row r="254" spans="1:12" ht="12.75" customHeight="1" x14ac:dyDescent="0.2">
      <c r="A254" s="96" t="s">
        <v>34</v>
      </c>
      <c r="B254" s="121" t="s">
        <v>48</v>
      </c>
      <c r="C254" s="121"/>
      <c r="D254" s="1" t="s">
        <v>31</v>
      </c>
      <c r="E254" s="37"/>
      <c r="F254" s="37"/>
      <c r="G254" s="37"/>
      <c r="H254" s="37"/>
      <c r="I254" s="37"/>
      <c r="J254" s="37"/>
      <c r="K254" s="37"/>
      <c r="L254" s="37"/>
    </row>
    <row r="255" spans="1:12" x14ac:dyDescent="0.2">
      <c r="A255" s="96"/>
      <c r="B255" s="121"/>
      <c r="C255" s="121"/>
      <c r="D255" s="1" t="s">
        <v>32</v>
      </c>
      <c r="E255" s="37"/>
      <c r="F255" s="37"/>
      <c r="G255" s="37"/>
      <c r="H255" s="37"/>
      <c r="I255" s="37"/>
      <c r="J255" s="37"/>
      <c r="K255" s="37"/>
      <c r="L255" s="37"/>
    </row>
    <row r="256" spans="1:12" ht="12.75" customHeight="1" x14ac:dyDescent="0.2">
      <c r="A256" s="96"/>
      <c r="B256" s="97" t="s">
        <v>49</v>
      </c>
      <c r="C256" s="98"/>
      <c r="D256" s="1" t="s">
        <v>31</v>
      </c>
      <c r="E256" s="35"/>
      <c r="F256" s="35"/>
      <c r="G256" s="35"/>
      <c r="H256" s="36">
        <f t="shared" ref="H256:H257" si="44">F256+G256</f>
        <v>0</v>
      </c>
      <c r="I256" s="35"/>
      <c r="J256" s="35"/>
      <c r="K256" s="35"/>
      <c r="L256" s="35"/>
    </row>
    <row r="257" spans="1:12" x14ac:dyDescent="0.2">
      <c r="A257" s="96"/>
      <c r="B257" s="97"/>
      <c r="C257" s="98"/>
      <c r="D257" s="1" t="s">
        <v>32</v>
      </c>
      <c r="E257" s="36"/>
      <c r="F257" s="36"/>
      <c r="G257" s="36"/>
      <c r="H257" s="36">
        <f t="shared" si="44"/>
        <v>0</v>
      </c>
      <c r="I257" s="36"/>
      <c r="J257" s="36"/>
      <c r="K257" s="36"/>
      <c r="L257" s="36"/>
    </row>
    <row r="258" spans="1:12" ht="12.75" customHeight="1" x14ac:dyDescent="0.2">
      <c r="A258" s="96" t="s">
        <v>37</v>
      </c>
      <c r="B258" s="96" t="s">
        <v>52</v>
      </c>
      <c r="C258" s="96"/>
      <c r="D258" s="1" t="s">
        <v>31</v>
      </c>
      <c r="E258" s="37"/>
      <c r="F258" s="37"/>
      <c r="G258" s="37"/>
      <c r="H258" s="37"/>
      <c r="I258" s="37"/>
      <c r="J258" s="37"/>
      <c r="K258" s="37"/>
      <c r="L258" s="37"/>
    </row>
    <row r="259" spans="1:12" x14ac:dyDescent="0.2">
      <c r="A259" s="96"/>
      <c r="B259" s="96"/>
      <c r="C259" s="96"/>
      <c r="D259" s="1" t="s">
        <v>32</v>
      </c>
      <c r="E259" s="37"/>
      <c r="F259" s="37"/>
      <c r="G259" s="37"/>
      <c r="H259" s="37"/>
      <c r="I259" s="37"/>
      <c r="J259" s="37"/>
      <c r="K259" s="37"/>
      <c r="L259" s="37"/>
    </row>
    <row r="260" spans="1:12" ht="12.75" customHeight="1" x14ac:dyDescent="0.2">
      <c r="A260" s="96"/>
      <c r="B260" s="99" t="s">
        <v>49</v>
      </c>
      <c r="C260" s="98"/>
      <c r="D260" s="1" t="s">
        <v>31</v>
      </c>
      <c r="E260" s="35"/>
      <c r="F260" s="35"/>
      <c r="G260" s="35"/>
      <c r="H260" s="36">
        <f t="shared" ref="H260:H261" si="45">F260+G260</f>
        <v>0</v>
      </c>
      <c r="I260" s="35"/>
      <c r="J260" s="35"/>
      <c r="K260" s="35"/>
      <c r="L260" s="35"/>
    </row>
    <row r="261" spans="1:12" x14ac:dyDescent="0.2">
      <c r="A261" s="96"/>
      <c r="B261" s="99"/>
      <c r="C261" s="98"/>
      <c r="D261" s="1" t="s">
        <v>32</v>
      </c>
      <c r="E261" s="36"/>
      <c r="F261" s="36"/>
      <c r="G261" s="36"/>
      <c r="H261" s="36">
        <f t="shared" si="45"/>
        <v>0</v>
      </c>
      <c r="I261" s="36"/>
      <c r="J261" s="36"/>
      <c r="K261" s="36"/>
      <c r="L261" s="36"/>
    </row>
    <row r="262" spans="1:12" ht="12.75" customHeight="1" x14ac:dyDescent="0.2">
      <c r="A262" s="99" t="s">
        <v>40</v>
      </c>
      <c r="B262" s="96" t="s">
        <v>53</v>
      </c>
      <c r="C262" s="96"/>
      <c r="D262" s="1" t="s">
        <v>31</v>
      </c>
      <c r="E262" s="37"/>
      <c r="F262" s="37">
        <f>F264+F268+F272+F276+F280</f>
        <v>3000</v>
      </c>
      <c r="G262" s="37"/>
      <c r="H262" s="37">
        <f>H264+H268+H272+H276+H280</f>
        <v>3000</v>
      </c>
      <c r="I262" s="37"/>
      <c r="J262" s="37"/>
      <c r="K262" s="37"/>
      <c r="L262" s="37"/>
    </row>
    <row r="263" spans="1:12" x14ac:dyDescent="0.2">
      <c r="A263" s="99"/>
      <c r="B263" s="96"/>
      <c r="C263" s="96"/>
      <c r="D263" s="1" t="s">
        <v>32</v>
      </c>
      <c r="E263" s="37"/>
      <c r="F263" s="37">
        <f>F265+F269+F273+F277+F281</f>
        <v>3000</v>
      </c>
      <c r="G263" s="37"/>
      <c r="H263" s="37">
        <f>H265+H269+H273+H277+H281</f>
        <v>3000</v>
      </c>
      <c r="I263" s="37"/>
      <c r="J263" s="37"/>
      <c r="K263" s="37"/>
      <c r="L263" s="37"/>
    </row>
    <row r="264" spans="1:12" ht="12.75" customHeight="1" x14ac:dyDescent="0.2">
      <c r="A264" s="87" t="s">
        <v>54</v>
      </c>
      <c r="B264" s="127" t="s">
        <v>55</v>
      </c>
      <c r="C264" s="127"/>
      <c r="D264" s="1" t="s">
        <v>31</v>
      </c>
      <c r="E264" s="37"/>
      <c r="F264" s="37"/>
      <c r="G264" s="37"/>
      <c r="H264" s="37"/>
      <c r="I264" s="37"/>
      <c r="J264" s="37"/>
      <c r="K264" s="37"/>
      <c r="L264" s="37"/>
    </row>
    <row r="265" spans="1:12" x14ac:dyDescent="0.2">
      <c r="A265" s="87"/>
      <c r="B265" s="127"/>
      <c r="C265" s="127"/>
      <c r="D265" s="1" t="s">
        <v>32</v>
      </c>
      <c r="E265" s="37"/>
      <c r="F265" s="37"/>
      <c r="G265" s="37"/>
      <c r="H265" s="37"/>
      <c r="I265" s="37"/>
      <c r="J265" s="37"/>
      <c r="K265" s="37"/>
      <c r="L265" s="37"/>
    </row>
    <row r="266" spans="1:12" ht="12.75" customHeight="1" x14ac:dyDescent="0.2">
      <c r="A266" s="87"/>
      <c r="B266" s="99" t="s">
        <v>49</v>
      </c>
      <c r="C266" s="98"/>
      <c r="D266" s="1" t="s">
        <v>31</v>
      </c>
      <c r="E266" s="35"/>
      <c r="F266" s="35"/>
      <c r="G266" s="35"/>
      <c r="H266" s="36">
        <f t="shared" ref="H266:H267" si="46">F266+G266</f>
        <v>0</v>
      </c>
      <c r="I266" s="35"/>
      <c r="J266" s="35"/>
      <c r="K266" s="35"/>
      <c r="L266" s="35"/>
    </row>
    <row r="267" spans="1:12" x14ac:dyDescent="0.2">
      <c r="A267" s="87"/>
      <c r="B267" s="99"/>
      <c r="C267" s="98"/>
      <c r="D267" s="1" t="s">
        <v>32</v>
      </c>
      <c r="E267" s="36"/>
      <c r="F267" s="36"/>
      <c r="G267" s="36"/>
      <c r="H267" s="36">
        <f t="shared" si="46"/>
        <v>0</v>
      </c>
      <c r="I267" s="36"/>
      <c r="J267" s="36"/>
      <c r="K267" s="36"/>
      <c r="L267" s="36"/>
    </row>
    <row r="268" spans="1:12" ht="12.75" customHeight="1" x14ac:dyDescent="0.2">
      <c r="A268" s="87" t="s">
        <v>56</v>
      </c>
      <c r="B268" s="127" t="s">
        <v>57</v>
      </c>
      <c r="C268" s="127"/>
      <c r="D268" s="1" t="s">
        <v>31</v>
      </c>
      <c r="E268" s="37"/>
      <c r="F268" s="37"/>
      <c r="G268" s="37"/>
      <c r="H268" s="37"/>
      <c r="I268" s="37"/>
      <c r="J268" s="37"/>
      <c r="K268" s="37"/>
      <c r="L268" s="37"/>
    </row>
    <row r="269" spans="1:12" x14ac:dyDescent="0.2">
      <c r="A269" s="87"/>
      <c r="B269" s="127"/>
      <c r="C269" s="127"/>
      <c r="D269" s="1" t="s">
        <v>32</v>
      </c>
      <c r="E269" s="37"/>
      <c r="F269" s="37"/>
      <c r="G269" s="37"/>
      <c r="H269" s="37"/>
      <c r="I269" s="37"/>
      <c r="J269" s="37"/>
      <c r="K269" s="37"/>
      <c r="L269" s="37"/>
    </row>
    <row r="270" spans="1:12" ht="12.75" customHeight="1" x14ac:dyDescent="0.2">
      <c r="A270" s="87"/>
      <c r="B270" s="99" t="s">
        <v>49</v>
      </c>
      <c r="C270" s="98"/>
      <c r="D270" s="1" t="s">
        <v>31</v>
      </c>
      <c r="E270" s="35"/>
      <c r="F270" s="35"/>
      <c r="G270" s="35"/>
      <c r="H270" s="36">
        <f t="shared" ref="H270:H271" si="47">F270+G270</f>
        <v>0</v>
      </c>
      <c r="I270" s="35"/>
      <c r="J270" s="35"/>
      <c r="K270" s="35"/>
      <c r="L270" s="35"/>
    </row>
    <row r="271" spans="1:12" x14ac:dyDescent="0.2">
      <c r="A271" s="87"/>
      <c r="B271" s="99"/>
      <c r="C271" s="98"/>
      <c r="D271" s="1" t="s">
        <v>32</v>
      </c>
      <c r="E271" s="36"/>
      <c r="F271" s="36"/>
      <c r="G271" s="36"/>
      <c r="H271" s="36">
        <f t="shared" si="47"/>
        <v>0</v>
      </c>
      <c r="I271" s="36"/>
      <c r="J271" s="36"/>
      <c r="K271" s="36"/>
      <c r="L271" s="36"/>
    </row>
    <row r="272" spans="1:12" ht="12.75" customHeight="1" x14ac:dyDescent="0.2">
      <c r="A272" s="87" t="s">
        <v>58</v>
      </c>
      <c r="B272" s="127" t="s">
        <v>59</v>
      </c>
      <c r="C272" s="127"/>
      <c r="D272" s="1" t="s">
        <v>31</v>
      </c>
      <c r="E272" s="37"/>
      <c r="F272" s="37"/>
      <c r="G272" s="37"/>
      <c r="H272" s="37"/>
      <c r="I272" s="37"/>
      <c r="J272" s="37"/>
      <c r="K272" s="37"/>
      <c r="L272" s="37"/>
    </row>
    <row r="273" spans="1:12" x14ac:dyDescent="0.2">
      <c r="A273" s="87"/>
      <c r="B273" s="127"/>
      <c r="C273" s="127"/>
      <c r="D273" s="1" t="s">
        <v>32</v>
      </c>
      <c r="E273" s="37"/>
      <c r="F273" s="37"/>
      <c r="G273" s="37"/>
      <c r="H273" s="37"/>
      <c r="I273" s="37"/>
      <c r="J273" s="37"/>
      <c r="K273" s="37"/>
      <c r="L273" s="37"/>
    </row>
    <row r="274" spans="1:12" ht="12.75" customHeight="1" x14ac:dyDescent="0.2">
      <c r="A274" s="87"/>
      <c r="B274" s="99" t="s">
        <v>49</v>
      </c>
      <c r="C274" s="98"/>
      <c r="D274" s="1" t="s">
        <v>31</v>
      </c>
      <c r="E274" s="35"/>
      <c r="F274" s="35"/>
      <c r="G274" s="35"/>
      <c r="H274" s="36">
        <f t="shared" ref="H274:H275" si="48">F274+G274</f>
        <v>0</v>
      </c>
      <c r="I274" s="35"/>
      <c r="J274" s="35"/>
      <c r="K274" s="35"/>
      <c r="L274" s="35"/>
    </row>
    <row r="275" spans="1:12" x14ac:dyDescent="0.2">
      <c r="A275" s="87"/>
      <c r="B275" s="99"/>
      <c r="C275" s="98"/>
      <c r="D275" s="1" t="s">
        <v>32</v>
      </c>
      <c r="E275" s="36"/>
      <c r="F275" s="36"/>
      <c r="G275" s="36"/>
      <c r="H275" s="36">
        <f t="shared" si="48"/>
        <v>0</v>
      </c>
      <c r="I275" s="36"/>
      <c r="J275" s="36"/>
      <c r="K275" s="36"/>
      <c r="L275" s="36"/>
    </row>
    <row r="276" spans="1:12" ht="12.75" customHeight="1" x14ac:dyDescent="0.2">
      <c r="A276" s="87" t="s">
        <v>60</v>
      </c>
      <c r="B276" s="127" t="s">
        <v>61</v>
      </c>
      <c r="C276" s="127"/>
      <c r="D276" s="1" t="s">
        <v>31</v>
      </c>
      <c r="E276" s="37"/>
      <c r="F276" s="37"/>
      <c r="G276" s="37"/>
      <c r="H276" s="37"/>
      <c r="I276" s="37"/>
      <c r="J276" s="37"/>
      <c r="K276" s="37"/>
      <c r="L276" s="37"/>
    </row>
    <row r="277" spans="1:12" x14ac:dyDescent="0.2">
      <c r="A277" s="87"/>
      <c r="B277" s="127"/>
      <c r="C277" s="127"/>
      <c r="D277" s="1" t="s">
        <v>32</v>
      </c>
      <c r="E277" s="37"/>
      <c r="F277" s="37"/>
      <c r="G277" s="37"/>
      <c r="H277" s="37"/>
      <c r="I277" s="37"/>
      <c r="J277" s="37"/>
      <c r="K277" s="37"/>
      <c r="L277" s="37"/>
    </row>
    <row r="278" spans="1:12" ht="12.75" customHeight="1" x14ac:dyDescent="0.2">
      <c r="A278" s="87"/>
      <c r="B278" s="99" t="s">
        <v>49</v>
      </c>
      <c r="C278" s="98"/>
      <c r="D278" s="1" t="s">
        <v>31</v>
      </c>
      <c r="E278" s="35"/>
      <c r="F278" s="35"/>
      <c r="G278" s="35"/>
      <c r="H278" s="36">
        <f t="shared" ref="H278" si="49">F278+G278</f>
        <v>0</v>
      </c>
      <c r="I278" s="35"/>
      <c r="J278" s="35"/>
      <c r="K278" s="35"/>
      <c r="L278" s="35"/>
    </row>
    <row r="279" spans="1:12" x14ac:dyDescent="0.2">
      <c r="A279" s="87"/>
      <c r="B279" s="99"/>
      <c r="C279" s="98"/>
      <c r="D279" s="1" t="s">
        <v>32</v>
      </c>
      <c r="E279" s="36"/>
      <c r="F279" s="36"/>
      <c r="G279" s="36"/>
      <c r="H279" s="36"/>
      <c r="I279" s="36"/>
      <c r="J279" s="36"/>
      <c r="K279" s="36"/>
      <c r="L279" s="36"/>
    </row>
    <row r="280" spans="1:12" ht="12.75" customHeight="1" x14ac:dyDescent="0.2">
      <c r="A280" s="87" t="s">
        <v>62</v>
      </c>
      <c r="B280" s="127" t="s">
        <v>63</v>
      </c>
      <c r="C280" s="127"/>
      <c r="D280" s="1" t="s">
        <v>31</v>
      </c>
      <c r="E280" s="37">
        <f t="shared" ref="E280:L281" si="50">E282+E284+E286</f>
        <v>0</v>
      </c>
      <c r="F280" s="37">
        <f>F282+F284+F286</f>
        <v>3000</v>
      </c>
      <c r="G280" s="37"/>
      <c r="H280" s="37">
        <v>3000</v>
      </c>
      <c r="I280" s="37">
        <f t="shared" si="50"/>
        <v>0</v>
      </c>
      <c r="J280" s="37">
        <f t="shared" si="50"/>
        <v>0</v>
      </c>
      <c r="K280" s="37">
        <f t="shared" si="50"/>
        <v>0</v>
      </c>
      <c r="L280" s="37">
        <f t="shared" si="50"/>
        <v>0</v>
      </c>
    </row>
    <row r="281" spans="1:12" x14ac:dyDescent="0.2">
      <c r="A281" s="87"/>
      <c r="B281" s="127"/>
      <c r="C281" s="127"/>
      <c r="D281" s="1" t="s">
        <v>32</v>
      </c>
      <c r="E281" s="37">
        <f t="shared" si="50"/>
        <v>0</v>
      </c>
      <c r="F281" s="37">
        <v>3000</v>
      </c>
      <c r="G281" s="37"/>
      <c r="H281" s="37">
        <v>3000</v>
      </c>
      <c r="I281" s="37">
        <f t="shared" si="50"/>
        <v>0</v>
      </c>
      <c r="J281" s="37">
        <f t="shared" si="50"/>
        <v>0</v>
      </c>
      <c r="K281" s="37">
        <f t="shared" si="50"/>
        <v>0</v>
      </c>
      <c r="L281" s="37">
        <f t="shared" si="50"/>
        <v>0</v>
      </c>
    </row>
    <row r="282" spans="1:12" ht="12.75" customHeight="1" x14ac:dyDescent="0.2">
      <c r="A282" s="87"/>
      <c r="B282" s="99" t="s">
        <v>49</v>
      </c>
      <c r="C282" s="119" t="s">
        <v>136</v>
      </c>
      <c r="D282" s="1" t="s">
        <v>31</v>
      </c>
      <c r="E282" s="35"/>
      <c r="F282" s="35">
        <v>3000</v>
      </c>
      <c r="G282" s="35"/>
      <c r="H282" s="36">
        <v>3000</v>
      </c>
      <c r="I282" s="35"/>
      <c r="J282" s="35"/>
      <c r="K282" s="35"/>
      <c r="L282" s="35"/>
    </row>
    <row r="283" spans="1:12" x14ac:dyDescent="0.2">
      <c r="A283" s="87"/>
      <c r="B283" s="99"/>
      <c r="C283" s="83"/>
      <c r="D283" s="1" t="s">
        <v>32</v>
      </c>
      <c r="E283" s="36"/>
      <c r="F283" s="36">
        <v>3000</v>
      </c>
      <c r="G283" s="36"/>
      <c r="H283" s="36">
        <v>3000</v>
      </c>
      <c r="I283" s="36"/>
      <c r="J283" s="36"/>
      <c r="K283" s="36"/>
      <c r="L283" s="36"/>
    </row>
    <row r="284" spans="1:12" ht="12.75" customHeight="1" x14ac:dyDescent="0.2">
      <c r="A284" s="87"/>
      <c r="B284" s="99" t="s">
        <v>50</v>
      </c>
      <c r="C284" s="119"/>
      <c r="D284" s="1" t="s">
        <v>31</v>
      </c>
      <c r="E284" s="36"/>
      <c r="F284" s="36"/>
      <c r="G284" s="36"/>
      <c r="H284" s="36"/>
      <c r="I284" s="36"/>
      <c r="J284" s="36"/>
      <c r="K284" s="36"/>
      <c r="L284" s="36"/>
    </row>
    <row r="285" spans="1:12" x14ac:dyDescent="0.2">
      <c r="A285" s="87"/>
      <c r="B285" s="99"/>
      <c r="C285" s="83"/>
      <c r="D285" s="1" t="s">
        <v>32</v>
      </c>
      <c r="E285" s="36"/>
      <c r="F285" s="36"/>
      <c r="G285" s="36"/>
      <c r="H285" s="36"/>
      <c r="I285" s="36"/>
      <c r="J285" s="36"/>
      <c r="K285" s="36"/>
      <c r="L285" s="36"/>
    </row>
    <row r="286" spans="1:12" ht="12.75" customHeight="1" x14ac:dyDescent="0.2">
      <c r="A286" s="87"/>
      <c r="B286" s="99" t="s">
        <v>51</v>
      </c>
      <c r="C286" s="119"/>
      <c r="D286" s="1" t="s">
        <v>31</v>
      </c>
      <c r="E286" s="36"/>
      <c r="F286" s="36"/>
      <c r="G286" s="36"/>
      <c r="H286" s="36"/>
      <c r="I286" s="36"/>
      <c r="J286" s="36"/>
      <c r="K286" s="36"/>
      <c r="L286" s="36"/>
    </row>
    <row r="287" spans="1:12" x14ac:dyDescent="0.2">
      <c r="A287" s="87"/>
      <c r="B287" s="99"/>
      <c r="C287" s="83"/>
      <c r="D287" s="1" t="s">
        <v>32</v>
      </c>
      <c r="E287" s="36"/>
      <c r="F287" s="36"/>
      <c r="G287" s="36"/>
      <c r="H287" s="36"/>
      <c r="I287" s="36"/>
      <c r="J287" s="36"/>
      <c r="K287" s="36"/>
      <c r="L287" s="36"/>
    </row>
    <row r="288" spans="1:12" ht="12.75" customHeight="1" x14ac:dyDescent="0.2">
      <c r="A288" s="94" t="s">
        <v>75</v>
      </c>
      <c r="B288" s="95" t="s">
        <v>76</v>
      </c>
      <c r="C288" s="95"/>
      <c r="D288" s="32" t="s">
        <v>31</v>
      </c>
      <c r="E288" s="44"/>
      <c r="F288" s="44">
        <f>F290+F298+F306</f>
        <v>4871860</v>
      </c>
      <c r="G288" s="44">
        <v>290100</v>
      </c>
      <c r="H288" s="44">
        <f>H290+H298+H306</f>
        <v>5161960</v>
      </c>
      <c r="I288" s="44">
        <f t="shared" ref="I288:K289" si="51">I290+I298+I306</f>
        <v>10629410</v>
      </c>
      <c r="J288" s="44">
        <f>J290+J298+J306</f>
        <v>10760910</v>
      </c>
      <c r="K288" s="44">
        <f t="shared" si="51"/>
        <v>7082870</v>
      </c>
      <c r="L288" s="44">
        <f t="shared" ref="L288:L289" si="52">L290+L298+L306</f>
        <v>0</v>
      </c>
    </row>
    <row r="289" spans="1:12" x14ac:dyDescent="0.2">
      <c r="A289" s="94"/>
      <c r="B289" s="95"/>
      <c r="C289" s="95"/>
      <c r="D289" s="32" t="s">
        <v>32</v>
      </c>
      <c r="E289" s="44">
        <f>E291+E299+E307</f>
        <v>23437321</v>
      </c>
      <c r="F289" s="44">
        <f>F291+F299+F307</f>
        <v>8510260</v>
      </c>
      <c r="G289" s="44">
        <v>290100</v>
      </c>
      <c r="H289" s="44">
        <f>H291+H299+H307</f>
        <v>8800360</v>
      </c>
      <c r="I289" s="44">
        <f t="shared" si="51"/>
        <v>10629410</v>
      </c>
      <c r="J289" s="44">
        <f>J291+J299+J307</f>
        <v>10760910</v>
      </c>
      <c r="K289" s="44">
        <f t="shared" si="51"/>
        <v>7082870</v>
      </c>
      <c r="L289" s="44">
        <f t="shared" si="52"/>
        <v>0</v>
      </c>
    </row>
    <row r="290" spans="1:12" ht="12.75" customHeight="1" x14ac:dyDescent="0.2">
      <c r="A290" s="96" t="s">
        <v>34</v>
      </c>
      <c r="B290" s="121" t="s">
        <v>48</v>
      </c>
      <c r="C290" s="121"/>
      <c r="D290" s="1" t="s">
        <v>31</v>
      </c>
      <c r="E290" s="37"/>
      <c r="F290" s="37">
        <f>F292+F294+F296</f>
        <v>1337260</v>
      </c>
      <c r="G290" s="37">
        <v>290100</v>
      </c>
      <c r="H290" s="37">
        <f>H292+H294+H296</f>
        <v>1627360</v>
      </c>
      <c r="I290" s="37">
        <f t="shared" ref="I290:K291" si="53">I292+I294+I296</f>
        <v>7853040</v>
      </c>
      <c r="J290" s="37">
        <v>7903680</v>
      </c>
      <c r="K290" s="37">
        <f t="shared" si="53"/>
        <v>4144770</v>
      </c>
      <c r="L290" s="37">
        <f t="shared" ref="L290:L291" si="54">L292+L294+L296</f>
        <v>0</v>
      </c>
    </row>
    <row r="291" spans="1:12" x14ac:dyDescent="0.2">
      <c r="A291" s="96"/>
      <c r="B291" s="121"/>
      <c r="C291" s="121"/>
      <c r="D291" s="1" t="s">
        <v>32</v>
      </c>
      <c r="E291" s="37">
        <f>E293+E295+E297</f>
        <v>17781977</v>
      </c>
      <c r="F291" s="37">
        <f>F293+F295+F297</f>
        <v>4975660</v>
      </c>
      <c r="G291" s="37">
        <v>290100</v>
      </c>
      <c r="H291" s="37">
        <f>H293+H295+H297</f>
        <v>5265760</v>
      </c>
      <c r="I291" s="37">
        <f t="shared" si="53"/>
        <v>7853040</v>
      </c>
      <c r="J291" s="37">
        <v>7903680</v>
      </c>
      <c r="K291" s="37">
        <f t="shared" si="53"/>
        <v>4144770</v>
      </c>
      <c r="L291" s="37">
        <f t="shared" si="54"/>
        <v>0</v>
      </c>
    </row>
    <row r="292" spans="1:12" ht="12.75" customHeight="1" x14ac:dyDescent="0.2">
      <c r="A292" s="96"/>
      <c r="B292" s="97" t="s">
        <v>49</v>
      </c>
      <c r="C292" s="118" t="s">
        <v>116</v>
      </c>
      <c r="D292" s="1" t="s">
        <v>31</v>
      </c>
      <c r="E292" s="35"/>
      <c r="F292" s="35">
        <v>320960</v>
      </c>
      <c r="G292" s="35"/>
      <c r="H292" s="36">
        <v>320960</v>
      </c>
      <c r="I292" s="35"/>
      <c r="J292" s="35"/>
      <c r="K292" s="35"/>
      <c r="L292" s="35"/>
    </row>
    <row r="293" spans="1:12" ht="18.75" customHeight="1" x14ac:dyDescent="0.2">
      <c r="A293" s="96"/>
      <c r="B293" s="97"/>
      <c r="C293" s="98"/>
      <c r="D293" s="1" t="s">
        <v>32</v>
      </c>
      <c r="E293" s="36">
        <v>13408032</v>
      </c>
      <c r="F293" s="36">
        <v>320960</v>
      </c>
      <c r="G293" s="36"/>
      <c r="H293" s="36">
        <v>320960</v>
      </c>
      <c r="I293" s="36"/>
      <c r="J293" s="36"/>
      <c r="K293" s="36"/>
      <c r="L293" s="36"/>
    </row>
    <row r="294" spans="1:12" ht="12.75" customHeight="1" x14ac:dyDescent="0.2">
      <c r="A294" s="96"/>
      <c r="B294" s="97" t="s">
        <v>50</v>
      </c>
      <c r="C294" s="118" t="s">
        <v>139</v>
      </c>
      <c r="D294" s="1" t="s">
        <v>31</v>
      </c>
      <c r="E294" s="36"/>
      <c r="F294" s="36">
        <v>321000</v>
      </c>
      <c r="G294" s="36"/>
      <c r="H294" s="36">
        <v>321000</v>
      </c>
      <c r="I294" s="36"/>
      <c r="J294" s="36"/>
      <c r="K294" s="36"/>
      <c r="L294" s="36"/>
    </row>
    <row r="295" spans="1:12" ht="23.25" customHeight="1" x14ac:dyDescent="0.2">
      <c r="A295" s="96"/>
      <c r="B295" s="97"/>
      <c r="C295" s="98"/>
      <c r="D295" s="1" t="s">
        <v>32</v>
      </c>
      <c r="E295" s="36">
        <v>160314</v>
      </c>
      <c r="F295" s="36">
        <v>321000</v>
      </c>
      <c r="G295" s="36"/>
      <c r="H295" s="36">
        <f t="shared" ref="H295:H297" si="55">F295+G295</f>
        <v>321000</v>
      </c>
      <c r="I295" s="36"/>
      <c r="J295" s="36"/>
      <c r="K295" s="36"/>
      <c r="L295" s="36"/>
    </row>
    <row r="296" spans="1:12" ht="12.75" customHeight="1" x14ac:dyDescent="0.2">
      <c r="A296" s="96"/>
      <c r="B296" s="97" t="s">
        <v>51</v>
      </c>
      <c r="C296" s="98" t="s">
        <v>143</v>
      </c>
      <c r="D296" s="1" t="s">
        <v>31</v>
      </c>
      <c r="E296" s="36"/>
      <c r="F296" s="36">
        <v>695300</v>
      </c>
      <c r="G296" s="36">
        <v>290100</v>
      </c>
      <c r="H296" s="36">
        <f>F296+G296</f>
        <v>985400</v>
      </c>
      <c r="I296" s="36">
        <v>7853040</v>
      </c>
      <c r="J296" s="36">
        <v>7903680</v>
      </c>
      <c r="K296" s="36">
        <v>4144770</v>
      </c>
      <c r="L296" s="36"/>
    </row>
    <row r="297" spans="1:12" ht="14.25" customHeight="1" x14ac:dyDescent="0.2">
      <c r="A297" s="96"/>
      <c r="B297" s="97"/>
      <c r="C297" s="98"/>
      <c r="D297" s="1" t="s">
        <v>32</v>
      </c>
      <c r="E297" s="36">
        <v>4213631</v>
      </c>
      <c r="F297" s="36">
        <v>4333700</v>
      </c>
      <c r="G297" s="36">
        <v>290100</v>
      </c>
      <c r="H297" s="36">
        <f t="shared" si="55"/>
        <v>4623800</v>
      </c>
      <c r="I297" s="36">
        <v>7853040</v>
      </c>
      <c r="J297" s="36">
        <v>7903680</v>
      </c>
      <c r="K297" s="36">
        <v>4144770</v>
      </c>
      <c r="L297" s="36"/>
    </row>
    <row r="298" spans="1:12" ht="12.75" customHeight="1" x14ac:dyDescent="0.2">
      <c r="A298" s="96" t="s">
        <v>37</v>
      </c>
      <c r="B298" s="96" t="s">
        <v>52</v>
      </c>
      <c r="C298" s="96"/>
      <c r="D298" s="1" t="s">
        <v>31</v>
      </c>
      <c r="E298" s="37">
        <f t="shared" ref="E298:L299" si="56">E300+E302+E304</f>
        <v>0</v>
      </c>
      <c r="F298" s="37">
        <f>F300+F302</f>
        <v>539300</v>
      </c>
      <c r="G298" s="37"/>
      <c r="H298" s="37">
        <f t="shared" ref="H298:J299" si="57">H300+H302+H304</f>
        <v>539300</v>
      </c>
      <c r="I298" s="37">
        <f t="shared" si="57"/>
        <v>0</v>
      </c>
      <c r="J298" s="37">
        <f t="shared" si="57"/>
        <v>0</v>
      </c>
      <c r="K298" s="37"/>
      <c r="L298" s="37">
        <f t="shared" si="56"/>
        <v>0</v>
      </c>
    </row>
    <row r="299" spans="1:12" x14ac:dyDescent="0.2">
      <c r="A299" s="96"/>
      <c r="B299" s="96"/>
      <c r="C299" s="96"/>
      <c r="D299" s="1" t="s">
        <v>32</v>
      </c>
      <c r="E299" s="37">
        <f t="shared" si="56"/>
        <v>0</v>
      </c>
      <c r="F299" s="37">
        <f>F301+F303+F305</f>
        <v>539300</v>
      </c>
      <c r="G299" s="37"/>
      <c r="H299" s="37">
        <f t="shared" si="57"/>
        <v>539300</v>
      </c>
      <c r="I299" s="37">
        <f t="shared" si="57"/>
        <v>0</v>
      </c>
      <c r="J299" s="37">
        <f t="shared" si="57"/>
        <v>0</v>
      </c>
      <c r="K299" s="37"/>
      <c r="L299" s="37">
        <f t="shared" si="56"/>
        <v>0</v>
      </c>
    </row>
    <row r="300" spans="1:12" ht="13.5" customHeight="1" x14ac:dyDescent="0.2">
      <c r="A300" s="96"/>
      <c r="B300" s="99"/>
      <c r="C300" s="84" t="s">
        <v>157</v>
      </c>
      <c r="D300" s="1" t="s">
        <v>31</v>
      </c>
      <c r="E300" s="35"/>
      <c r="F300" s="35">
        <v>307300</v>
      </c>
      <c r="G300" s="35"/>
      <c r="H300" s="36">
        <v>307300</v>
      </c>
      <c r="I300" s="35"/>
      <c r="J300" s="35"/>
      <c r="K300" s="35"/>
      <c r="L300" s="35"/>
    </row>
    <row r="301" spans="1:12" ht="15" customHeight="1" x14ac:dyDescent="0.2">
      <c r="A301" s="96"/>
      <c r="B301" s="99"/>
      <c r="C301" s="130"/>
      <c r="D301" s="1" t="s">
        <v>32</v>
      </c>
      <c r="E301" s="36"/>
      <c r="F301" s="36">
        <v>307300</v>
      </c>
      <c r="G301" s="36"/>
      <c r="H301" s="36">
        <v>307300</v>
      </c>
      <c r="I301" s="36"/>
      <c r="J301" s="36"/>
      <c r="K301" s="36"/>
      <c r="L301" s="36"/>
    </row>
    <row r="302" spans="1:12" ht="12.75" customHeight="1" x14ac:dyDescent="0.2">
      <c r="A302" s="96"/>
      <c r="B302" s="99" t="s">
        <v>50</v>
      </c>
      <c r="C302" s="118" t="s">
        <v>160</v>
      </c>
      <c r="D302" s="1" t="s">
        <v>31</v>
      </c>
      <c r="E302" s="36"/>
      <c r="F302" s="36">
        <v>232000</v>
      </c>
      <c r="G302" s="36"/>
      <c r="H302" s="36">
        <v>232000</v>
      </c>
      <c r="I302" s="36"/>
      <c r="J302" s="36"/>
      <c r="K302" s="36"/>
      <c r="L302" s="36"/>
    </row>
    <row r="303" spans="1:12" x14ac:dyDescent="0.2">
      <c r="A303" s="96"/>
      <c r="B303" s="99"/>
      <c r="C303" s="98"/>
      <c r="D303" s="1" t="s">
        <v>32</v>
      </c>
      <c r="E303" s="36"/>
      <c r="F303" s="36">
        <v>232000</v>
      </c>
      <c r="G303" s="36"/>
      <c r="H303" s="36">
        <v>232000</v>
      </c>
      <c r="I303" s="36"/>
      <c r="J303" s="36"/>
      <c r="K303" s="36"/>
      <c r="L303" s="36"/>
    </row>
    <row r="304" spans="1:12" ht="12.75" customHeight="1" x14ac:dyDescent="0.2">
      <c r="A304" s="96"/>
      <c r="B304" s="99" t="s">
        <v>51</v>
      </c>
      <c r="C304" s="98"/>
      <c r="D304" s="1" t="s">
        <v>31</v>
      </c>
      <c r="E304" s="36"/>
      <c r="F304" s="36"/>
      <c r="G304" s="36"/>
      <c r="H304" s="36"/>
      <c r="I304" s="36"/>
      <c r="J304" s="36"/>
      <c r="K304" s="36"/>
      <c r="L304" s="36"/>
    </row>
    <row r="305" spans="1:12" ht="17.25" customHeight="1" x14ac:dyDescent="0.2">
      <c r="A305" s="96"/>
      <c r="B305" s="99"/>
      <c r="C305" s="98"/>
      <c r="D305" s="1" t="s">
        <v>32</v>
      </c>
      <c r="E305" s="36"/>
      <c r="F305" s="36"/>
      <c r="G305" s="36"/>
      <c r="H305" s="36"/>
      <c r="I305" s="36"/>
      <c r="J305" s="36"/>
      <c r="K305" s="36"/>
      <c r="L305" s="36"/>
    </row>
    <row r="306" spans="1:12" ht="12.75" customHeight="1" x14ac:dyDescent="0.2">
      <c r="A306" s="99" t="s">
        <v>40</v>
      </c>
      <c r="B306" s="96" t="s">
        <v>53</v>
      </c>
      <c r="C306" s="96"/>
      <c r="D306" s="1" t="s">
        <v>31</v>
      </c>
      <c r="E306" s="37"/>
      <c r="F306" s="37">
        <f>F308+F312+F320+F328+F336</f>
        <v>2995300</v>
      </c>
      <c r="G306" s="37"/>
      <c r="H306" s="37">
        <f t="shared" ref="H306:L307" si="58">H308+H312+H320+H328+H336</f>
        <v>2995300</v>
      </c>
      <c r="I306" s="37">
        <f t="shared" si="58"/>
        <v>2776370</v>
      </c>
      <c r="J306" s="37">
        <f t="shared" si="58"/>
        <v>2857230</v>
      </c>
      <c r="K306" s="37">
        <f t="shared" si="58"/>
        <v>2938100</v>
      </c>
      <c r="L306" s="37">
        <f t="shared" si="58"/>
        <v>0</v>
      </c>
    </row>
    <row r="307" spans="1:12" x14ac:dyDescent="0.2">
      <c r="A307" s="99"/>
      <c r="B307" s="96"/>
      <c r="C307" s="96"/>
      <c r="D307" s="1" t="s">
        <v>32</v>
      </c>
      <c r="E307" s="37">
        <f>E309+E313+E321+E329+E337</f>
        <v>5655344</v>
      </c>
      <c r="F307" s="37">
        <f>F309+F313+F321+F329+F337</f>
        <v>2995300</v>
      </c>
      <c r="G307" s="37"/>
      <c r="H307" s="37">
        <f t="shared" si="58"/>
        <v>2995300</v>
      </c>
      <c r="I307" s="37">
        <f t="shared" si="58"/>
        <v>2776370</v>
      </c>
      <c r="J307" s="37">
        <f t="shared" si="58"/>
        <v>2857230</v>
      </c>
      <c r="K307" s="37">
        <f t="shared" si="58"/>
        <v>2938100</v>
      </c>
      <c r="L307" s="37">
        <f t="shared" si="58"/>
        <v>0</v>
      </c>
    </row>
    <row r="308" spans="1:12" ht="12.75" customHeight="1" x14ac:dyDescent="0.2">
      <c r="A308" s="87" t="s">
        <v>54</v>
      </c>
      <c r="B308" s="127" t="s">
        <v>55</v>
      </c>
      <c r="C308" s="127"/>
      <c r="D308" s="1" t="s">
        <v>31</v>
      </c>
      <c r="E308" s="37"/>
      <c r="F308" s="37"/>
      <c r="G308" s="37"/>
      <c r="H308" s="37"/>
      <c r="I308" s="37"/>
      <c r="J308" s="37"/>
      <c r="K308" s="37"/>
      <c r="L308" s="37"/>
    </row>
    <row r="309" spans="1:12" x14ac:dyDescent="0.2">
      <c r="A309" s="87"/>
      <c r="B309" s="127"/>
      <c r="C309" s="127"/>
      <c r="D309" s="1" t="s">
        <v>32</v>
      </c>
      <c r="E309" s="37"/>
      <c r="F309" s="37"/>
      <c r="G309" s="37"/>
      <c r="H309" s="37"/>
      <c r="I309" s="37"/>
      <c r="J309" s="37"/>
      <c r="K309" s="37"/>
      <c r="L309" s="37"/>
    </row>
    <row r="310" spans="1:12" ht="12.75" customHeight="1" x14ac:dyDescent="0.2">
      <c r="A310" s="87"/>
      <c r="B310" s="99" t="s">
        <v>49</v>
      </c>
      <c r="C310" s="98"/>
      <c r="D310" s="1" t="s">
        <v>31</v>
      </c>
      <c r="E310" s="35"/>
      <c r="F310" s="35"/>
      <c r="G310" s="35"/>
      <c r="H310" s="36">
        <f t="shared" ref="H310:H311" si="59">F310+G310</f>
        <v>0</v>
      </c>
      <c r="I310" s="35"/>
      <c r="J310" s="35"/>
      <c r="K310" s="35"/>
      <c r="L310" s="35"/>
    </row>
    <row r="311" spans="1:12" x14ac:dyDescent="0.2">
      <c r="A311" s="87"/>
      <c r="B311" s="99"/>
      <c r="C311" s="98"/>
      <c r="D311" s="1" t="s">
        <v>32</v>
      </c>
      <c r="E311" s="36"/>
      <c r="F311" s="36"/>
      <c r="G311" s="36"/>
      <c r="H311" s="36">
        <f t="shared" si="59"/>
        <v>0</v>
      </c>
      <c r="I311" s="36"/>
      <c r="J311" s="36"/>
      <c r="K311" s="36"/>
      <c r="L311" s="36"/>
    </row>
    <row r="312" spans="1:12" ht="12.75" customHeight="1" x14ac:dyDescent="0.2">
      <c r="A312" s="87" t="s">
        <v>56</v>
      </c>
      <c r="B312" s="127" t="s">
        <v>57</v>
      </c>
      <c r="C312" s="127"/>
      <c r="D312" s="1" t="s">
        <v>31</v>
      </c>
      <c r="E312" s="37"/>
      <c r="F312" s="37">
        <f>F314+F316+F318</f>
        <v>41000</v>
      </c>
      <c r="G312" s="37"/>
      <c r="H312" s="37">
        <f>H314+H316+H318</f>
        <v>41000</v>
      </c>
      <c r="I312" s="37"/>
      <c r="J312" s="37"/>
      <c r="K312" s="37"/>
      <c r="L312" s="37"/>
    </row>
    <row r="313" spans="1:12" x14ac:dyDescent="0.2">
      <c r="A313" s="87"/>
      <c r="B313" s="127"/>
      <c r="C313" s="127"/>
      <c r="D313" s="1" t="s">
        <v>32</v>
      </c>
      <c r="E313" s="37"/>
      <c r="F313" s="37">
        <f>F315+F317+F319</f>
        <v>41000</v>
      </c>
      <c r="G313" s="37"/>
      <c r="H313" s="37">
        <f>H315+H317+H319</f>
        <v>41000</v>
      </c>
      <c r="I313" s="37"/>
      <c r="J313" s="37"/>
      <c r="K313" s="37"/>
      <c r="L313" s="37"/>
    </row>
    <row r="314" spans="1:12" ht="12.75" customHeight="1" x14ac:dyDescent="0.2">
      <c r="A314" s="87"/>
      <c r="B314" s="99" t="s">
        <v>49</v>
      </c>
      <c r="C314" s="118" t="s">
        <v>162</v>
      </c>
      <c r="D314" s="1" t="s">
        <v>31</v>
      </c>
      <c r="E314" s="35"/>
      <c r="F314" s="35">
        <v>35000</v>
      </c>
      <c r="G314" s="35"/>
      <c r="H314" s="36">
        <v>35000</v>
      </c>
      <c r="I314" s="35"/>
      <c r="J314" s="35"/>
      <c r="K314" s="35"/>
      <c r="L314" s="35"/>
    </row>
    <row r="315" spans="1:12" x14ac:dyDescent="0.2">
      <c r="A315" s="87"/>
      <c r="B315" s="99"/>
      <c r="C315" s="98"/>
      <c r="D315" s="1" t="s">
        <v>32</v>
      </c>
      <c r="E315" s="36"/>
      <c r="F315" s="36">
        <v>35000</v>
      </c>
      <c r="G315" s="36"/>
      <c r="H315" s="36">
        <v>35000</v>
      </c>
      <c r="I315" s="36"/>
      <c r="J315" s="36"/>
      <c r="K315" s="36"/>
      <c r="L315" s="36"/>
    </row>
    <row r="316" spans="1:12" x14ac:dyDescent="0.2">
      <c r="A316" s="87"/>
      <c r="B316" s="85">
        <v>2</v>
      </c>
      <c r="C316" s="119" t="s">
        <v>131</v>
      </c>
      <c r="D316" s="1" t="s">
        <v>31</v>
      </c>
      <c r="E316" s="36"/>
      <c r="F316" s="36">
        <v>3000</v>
      </c>
      <c r="G316" s="36"/>
      <c r="H316" s="36">
        <v>3000</v>
      </c>
      <c r="I316" s="36"/>
      <c r="J316" s="36"/>
      <c r="K316" s="36"/>
      <c r="L316" s="36"/>
    </row>
    <row r="317" spans="1:12" x14ac:dyDescent="0.2">
      <c r="A317" s="87"/>
      <c r="B317" s="86"/>
      <c r="C317" s="120"/>
      <c r="D317" s="1" t="s">
        <v>32</v>
      </c>
      <c r="E317" s="36"/>
      <c r="F317" s="36">
        <v>3000</v>
      </c>
      <c r="G317" s="36"/>
      <c r="H317" s="36">
        <v>3000</v>
      </c>
      <c r="I317" s="36"/>
      <c r="J317" s="36"/>
      <c r="K317" s="36"/>
      <c r="L317" s="36"/>
    </row>
    <row r="318" spans="1:12" ht="12.75" customHeight="1" x14ac:dyDescent="0.2">
      <c r="A318" s="87"/>
      <c r="B318" s="99">
        <v>3</v>
      </c>
      <c r="C318" s="118" t="s">
        <v>134</v>
      </c>
      <c r="D318" s="1" t="s">
        <v>31</v>
      </c>
      <c r="E318" s="36"/>
      <c r="F318" s="36">
        <v>3000</v>
      </c>
      <c r="G318" s="36"/>
      <c r="H318" s="36">
        <v>3000</v>
      </c>
      <c r="I318" s="36"/>
      <c r="J318" s="36"/>
      <c r="K318" s="36"/>
      <c r="L318" s="36"/>
    </row>
    <row r="319" spans="1:12" x14ac:dyDescent="0.2">
      <c r="A319" s="87"/>
      <c r="B319" s="99"/>
      <c r="C319" s="98"/>
      <c r="D319" s="1" t="s">
        <v>32</v>
      </c>
      <c r="E319" s="36"/>
      <c r="F319" s="36">
        <v>3000</v>
      </c>
      <c r="G319" s="36"/>
      <c r="H319" s="36">
        <v>3000</v>
      </c>
      <c r="I319" s="36"/>
      <c r="J319" s="36"/>
      <c r="K319" s="36"/>
      <c r="L319" s="36"/>
    </row>
    <row r="320" spans="1:12" ht="12.75" customHeight="1" x14ac:dyDescent="0.2">
      <c r="A320" s="87" t="s">
        <v>58</v>
      </c>
      <c r="B320" s="127" t="s">
        <v>59</v>
      </c>
      <c r="C320" s="127"/>
      <c r="D320" s="1" t="s">
        <v>31</v>
      </c>
      <c r="E320" s="37">
        <f t="shared" ref="E320:L321" si="60">E322+E324+E326</f>
        <v>0</v>
      </c>
      <c r="F320" s="37">
        <f t="shared" si="60"/>
        <v>0</v>
      </c>
      <c r="G320" s="37">
        <f t="shared" si="60"/>
        <v>0</v>
      </c>
      <c r="H320" s="37">
        <f t="shared" si="60"/>
        <v>0</v>
      </c>
      <c r="I320" s="37">
        <f t="shared" si="60"/>
        <v>0</v>
      </c>
      <c r="J320" s="37">
        <f t="shared" si="60"/>
        <v>0</v>
      </c>
      <c r="K320" s="37">
        <f t="shared" si="60"/>
        <v>0</v>
      </c>
      <c r="L320" s="37">
        <f t="shared" si="60"/>
        <v>0</v>
      </c>
    </row>
    <row r="321" spans="1:12" x14ac:dyDescent="0.2">
      <c r="A321" s="87"/>
      <c r="B321" s="127"/>
      <c r="C321" s="127"/>
      <c r="D321" s="1" t="s">
        <v>32</v>
      </c>
      <c r="E321" s="37">
        <f t="shared" si="60"/>
        <v>0</v>
      </c>
      <c r="F321" s="37">
        <f t="shared" si="60"/>
        <v>0</v>
      </c>
      <c r="G321" s="37">
        <f t="shared" si="60"/>
        <v>0</v>
      </c>
      <c r="H321" s="37">
        <f t="shared" si="60"/>
        <v>0</v>
      </c>
      <c r="I321" s="37">
        <f t="shared" si="60"/>
        <v>0</v>
      </c>
      <c r="J321" s="37">
        <f t="shared" si="60"/>
        <v>0</v>
      </c>
      <c r="K321" s="37">
        <f t="shared" si="60"/>
        <v>0</v>
      </c>
      <c r="L321" s="37">
        <f t="shared" si="60"/>
        <v>0</v>
      </c>
    </row>
    <row r="322" spans="1:12" ht="12.75" customHeight="1" x14ac:dyDescent="0.2">
      <c r="A322" s="87"/>
      <c r="B322" s="99" t="s">
        <v>49</v>
      </c>
      <c r="C322" s="98"/>
      <c r="D322" s="1" t="s">
        <v>31</v>
      </c>
      <c r="E322" s="35"/>
      <c r="F322" s="35"/>
      <c r="G322" s="35"/>
      <c r="H322" s="36">
        <f t="shared" ref="H322:H327" si="61">F322+G322</f>
        <v>0</v>
      </c>
      <c r="I322" s="35"/>
      <c r="J322" s="35"/>
      <c r="K322" s="35"/>
      <c r="L322" s="35"/>
    </row>
    <row r="323" spans="1:12" x14ac:dyDescent="0.2">
      <c r="A323" s="87"/>
      <c r="B323" s="99"/>
      <c r="C323" s="98"/>
      <c r="D323" s="1" t="s">
        <v>32</v>
      </c>
      <c r="E323" s="36"/>
      <c r="F323" s="36"/>
      <c r="G323" s="36"/>
      <c r="H323" s="36">
        <f t="shared" si="61"/>
        <v>0</v>
      </c>
      <c r="I323" s="36"/>
      <c r="J323" s="36"/>
      <c r="K323" s="36"/>
      <c r="L323" s="36"/>
    </row>
    <row r="324" spans="1:12" ht="12.75" customHeight="1" x14ac:dyDescent="0.2">
      <c r="A324" s="87"/>
      <c r="B324" s="99" t="s">
        <v>50</v>
      </c>
      <c r="C324" s="98"/>
      <c r="D324" s="1" t="s">
        <v>31</v>
      </c>
      <c r="E324" s="36"/>
      <c r="F324" s="36"/>
      <c r="G324" s="36"/>
      <c r="H324" s="36">
        <f t="shared" si="61"/>
        <v>0</v>
      </c>
      <c r="I324" s="36"/>
      <c r="J324" s="36"/>
      <c r="K324" s="36"/>
      <c r="L324" s="36"/>
    </row>
    <row r="325" spans="1:12" x14ac:dyDescent="0.2">
      <c r="A325" s="87"/>
      <c r="B325" s="99"/>
      <c r="C325" s="98"/>
      <c r="D325" s="1" t="s">
        <v>32</v>
      </c>
      <c r="E325" s="36"/>
      <c r="F325" s="36"/>
      <c r="G325" s="36"/>
      <c r="H325" s="36">
        <f t="shared" si="61"/>
        <v>0</v>
      </c>
      <c r="I325" s="36"/>
      <c r="J325" s="36"/>
      <c r="K325" s="36"/>
      <c r="L325" s="36"/>
    </row>
    <row r="326" spans="1:12" ht="12.75" customHeight="1" x14ac:dyDescent="0.2">
      <c r="A326" s="87"/>
      <c r="B326" s="99" t="s">
        <v>51</v>
      </c>
      <c r="C326" s="98"/>
      <c r="D326" s="1" t="s">
        <v>31</v>
      </c>
      <c r="E326" s="36"/>
      <c r="F326" s="36"/>
      <c r="G326" s="36"/>
      <c r="H326" s="36">
        <f t="shared" si="61"/>
        <v>0</v>
      </c>
      <c r="I326" s="36"/>
      <c r="J326" s="36"/>
      <c r="K326" s="36"/>
      <c r="L326" s="36"/>
    </row>
    <row r="327" spans="1:12" x14ac:dyDescent="0.2">
      <c r="A327" s="87"/>
      <c r="B327" s="99"/>
      <c r="C327" s="98"/>
      <c r="D327" s="1" t="s">
        <v>32</v>
      </c>
      <c r="E327" s="36"/>
      <c r="F327" s="36"/>
      <c r="G327" s="36"/>
      <c r="H327" s="36">
        <f t="shared" si="61"/>
        <v>0</v>
      </c>
      <c r="I327" s="36"/>
      <c r="J327" s="36"/>
      <c r="K327" s="36"/>
      <c r="L327" s="36"/>
    </row>
    <row r="328" spans="1:12" ht="12.75" customHeight="1" x14ac:dyDescent="0.2">
      <c r="A328" s="87" t="s">
        <v>60</v>
      </c>
      <c r="B328" s="127" t="s">
        <v>61</v>
      </c>
      <c r="C328" s="127"/>
      <c r="D328" s="1" t="s">
        <v>31</v>
      </c>
      <c r="E328" s="37">
        <f t="shared" ref="E328:L329" si="62">E330+E332+E334</f>
        <v>0</v>
      </c>
      <c r="F328" s="37">
        <f t="shared" si="62"/>
        <v>0</v>
      </c>
      <c r="G328" s="37">
        <f t="shared" si="62"/>
        <v>0</v>
      </c>
      <c r="H328" s="37">
        <f t="shared" si="62"/>
        <v>0</v>
      </c>
      <c r="I328" s="37">
        <f t="shared" si="62"/>
        <v>0</v>
      </c>
      <c r="J328" s="37">
        <f t="shared" si="62"/>
        <v>0</v>
      </c>
      <c r="K328" s="37">
        <f t="shared" si="62"/>
        <v>0</v>
      </c>
      <c r="L328" s="37">
        <f t="shared" si="62"/>
        <v>0</v>
      </c>
    </row>
    <row r="329" spans="1:12" x14ac:dyDescent="0.2">
      <c r="A329" s="87"/>
      <c r="B329" s="127"/>
      <c r="C329" s="127"/>
      <c r="D329" s="1" t="s">
        <v>32</v>
      </c>
      <c r="E329" s="37">
        <f t="shared" si="62"/>
        <v>0</v>
      </c>
      <c r="F329" s="37">
        <f t="shared" si="62"/>
        <v>0</v>
      </c>
      <c r="G329" s="37">
        <f t="shared" si="62"/>
        <v>0</v>
      </c>
      <c r="H329" s="37">
        <f t="shared" si="62"/>
        <v>0</v>
      </c>
      <c r="I329" s="37">
        <f t="shared" si="62"/>
        <v>0</v>
      </c>
      <c r="J329" s="37">
        <f t="shared" si="62"/>
        <v>0</v>
      </c>
      <c r="K329" s="37">
        <f t="shared" si="62"/>
        <v>0</v>
      </c>
      <c r="L329" s="37">
        <f t="shared" si="62"/>
        <v>0</v>
      </c>
    </row>
    <row r="330" spans="1:12" ht="12.75" customHeight="1" x14ac:dyDescent="0.2">
      <c r="A330" s="87"/>
      <c r="B330" s="99" t="s">
        <v>49</v>
      </c>
      <c r="C330" s="98"/>
      <c r="D330" s="1" t="s">
        <v>31</v>
      </c>
      <c r="E330" s="35"/>
      <c r="F330" s="35"/>
      <c r="G330" s="35"/>
      <c r="H330" s="36">
        <f t="shared" ref="H330:H335" si="63">F330+G330</f>
        <v>0</v>
      </c>
      <c r="I330" s="35"/>
      <c r="J330" s="35"/>
      <c r="K330" s="35"/>
      <c r="L330" s="35"/>
    </row>
    <row r="331" spans="1:12" x14ac:dyDescent="0.2">
      <c r="A331" s="87"/>
      <c r="B331" s="99"/>
      <c r="C331" s="98"/>
      <c r="D331" s="1" t="s">
        <v>32</v>
      </c>
      <c r="E331" s="36"/>
      <c r="F331" s="36"/>
      <c r="G331" s="36"/>
      <c r="H331" s="36">
        <f t="shared" si="63"/>
        <v>0</v>
      </c>
      <c r="I331" s="36"/>
      <c r="J331" s="36"/>
      <c r="K331" s="36"/>
      <c r="L331" s="36"/>
    </row>
    <row r="332" spans="1:12" ht="12.75" customHeight="1" x14ac:dyDescent="0.2">
      <c r="A332" s="87"/>
      <c r="B332" s="99" t="s">
        <v>50</v>
      </c>
      <c r="C332" s="98"/>
      <c r="D332" s="1" t="s">
        <v>31</v>
      </c>
      <c r="E332" s="36"/>
      <c r="F332" s="36"/>
      <c r="G332" s="36"/>
      <c r="H332" s="36">
        <f t="shared" si="63"/>
        <v>0</v>
      </c>
      <c r="I332" s="36"/>
      <c r="J332" s="36"/>
      <c r="K332" s="36"/>
      <c r="L332" s="36"/>
    </row>
    <row r="333" spans="1:12" ht="8.25" customHeight="1" x14ac:dyDescent="0.2">
      <c r="A333" s="87"/>
      <c r="B333" s="99"/>
      <c r="C333" s="98"/>
      <c r="D333" s="1" t="s">
        <v>32</v>
      </c>
      <c r="E333" s="36"/>
      <c r="F333" s="36"/>
      <c r="G333" s="36"/>
      <c r="H333" s="36">
        <f t="shared" si="63"/>
        <v>0</v>
      </c>
      <c r="I333" s="36"/>
      <c r="J333" s="36"/>
      <c r="K333" s="36"/>
      <c r="L333" s="36"/>
    </row>
    <row r="334" spans="1:12" ht="12.75" customHeight="1" x14ac:dyDescent="0.2">
      <c r="A334" s="87"/>
      <c r="B334" s="99" t="s">
        <v>51</v>
      </c>
      <c r="C334" s="98"/>
      <c r="D334" s="1" t="s">
        <v>31</v>
      </c>
      <c r="E334" s="36"/>
      <c r="F334" s="36"/>
      <c r="G334" s="36"/>
      <c r="H334" s="36">
        <f t="shared" si="63"/>
        <v>0</v>
      </c>
      <c r="I334" s="36"/>
      <c r="J334" s="36"/>
      <c r="K334" s="36"/>
      <c r="L334" s="36"/>
    </row>
    <row r="335" spans="1:12" ht="11.25" customHeight="1" x14ac:dyDescent="0.2">
      <c r="A335" s="87"/>
      <c r="B335" s="99"/>
      <c r="C335" s="98"/>
      <c r="D335" s="1" t="s">
        <v>32</v>
      </c>
      <c r="E335" s="36"/>
      <c r="F335" s="36"/>
      <c r="G335" s="36"/>
      <c r="H335" s="36">
        <f t="shared" si="63"/>
        <v>0</v>
      </c>
      <c r="I335" s="36"/>
      <c r="J335" s="36"/>
      <c r="K335" s="36"/>
      <c r="L335" s="36"/>
    </row>
    <row r="336" spans="1:12" ht="12.75" customHeight="1" x14ac:dyDescent="0.2">
      <c r="A336" s="87" t="s">
        <v>62</v>
      </c>
      <c r="B336" s="177" t="s">
        <v>63</v>
      </c>
      <c r="C336" s="127"/>
      <c r="D336" s="1" t="s">
        <v>31</v>
      </c>
      <c r="E336" s="37"/>
      <c r="F336" s="37">
        <f>F338+F340+F342+F344+F346+F348+F350+F352+F354+F356+F358+F360+F362+F364+F366</f>
        <v>2954300</v>
      </c>
      <c r="G336" s="37"/>
      <c r="H336" s="37">
        <f>H338+H340+H342+H344+H346+H348+H350+H352+H354+H356+H358+H360+H362+H364+H366</f>
        <v>2954300</v>
      </c>
      <c r="I336" s="37">
        <v>2776370</v>
      </c>
      <c r="J336" s="37">
        <v>2857230</v>
      </c>
      <c r="K336" s="37">
        <v>2938100</v>
      </c>
      <c r="L336" s="37"/>
    </row>
    <row r="337" spans="1:12" ht="14.25" customHeight="1" x14ac:dyDescent="0.2">
      <c r="A337" s="87"/>
      <c r="B337" s="177"/>
      <c r="C337" s="127"/>
      <c r="D337" s="1" t="s">
        <v>32</v>
      </c>
      <c r="E337" s="37">
        <f>E339+E341+E343+E345+E347+E349+E351+E353+E355+E357+E359+E361+E363+E365+E367</f>
        <v>5655344</v>
      </c>
      <c r="F337" s="37">
        <f>F339+F341+F343+F345+F347+F349+F351+F353+F355+F357+F359+F361+F363+F365+F367</f>
        <v>2954300</v>
      </c>
      <c r="G337" s="37"/>
      <c r="H337" s="37">
        <f>H339+H341+H343+H345+H347+H349+H351+H353+H355+H357+H359+H361+H363+H365+H367</f>
        <v>2954300</v>
      </c>
      <c r="I337" s="37">
        <v>2776370</v>
      </c>
      <c r="J337" s="37">
        <v>2857230</v>
      </c>
      <c r="K337" s="37">
        <v>2938100</v>
      </c>
      <c r="L337" s="37"/>
    </row>
    <row r="338" spans="1:12" ht="12.75" customHeight="1" x14ac:dyDescent="0.2">
      <c r="A338" s="87"/>
      <c r="B338" s="97" t="s">
        <v>50</v>
      </c>
      <c r="C338" s="98" t="s">
        <v>107</v>
      </c>
      <c r="D338" s="1" t="s">
        <v>31</v>
      </c>
      <c r="E338" s="36"/>
      <c r="F338" s="36">
        <v>122000</v>
      </c>
      <c r="G338" s="36"/>
      <c r="H338" s="36">
        <v>122000</v>
      </c>
      <c r="I338" s="36"/>
      <c r="J338" s="36"/>
      <c r="K338" s="36"/>
      <c r="L338" s="36"/>
    </row>
    <row r="339" spans="1:12" ht="21.75" customHeight="1" x14ac:dyDescent="0.2">
      <c r="A339" s="87"/>
      <c r="B339" s="97"/>
      <c r="C339" s="98"/>
      <c r="D339" s="1" t="s">
        <v>32</v>
      </c>
      <c r="E339" s="36"/>
      <c r="F339" s="36">
        <v>122000</v>
      </c>
      <c r="G339" s="36"/>
      <c r="H339" s="36">
        <v>122000</v>
      </c>
      <c r="I339" s="36"/>
      <c r="J339" s="36"/>
      <c r="K339" s="36"/>
      <c r="L339" s="36"/>
    </row>
    <row r="340" spans="1:12" ht="12.75" customHeight="1" x14ac:dyDescent="0.2">
      <c r="A340" s="87"/>
      <c r="B340" s="97" t="s">
        <v>51</v>
      </c>
      <c r="C340" s="119" t="s">
        <v>110</v>
      </c>
      <c r="D340" s="1" t="s">
        <v>31</v>
      </c>
      <c r="E340" s="36"/>
      <c r="F340" s="36">
        <v>25000</v>
      </c>
      <c r="G340" s="36"/>
      <c r="H340" s="36">
        <v>25000</v>
      </c>
      <c r="I340" s="36"/>
      <c r="J340" s="36"/>
      <c r="K340" s="36"/>
      <c r="L340" s="36"/>
    </row>
    <row r="341" spans="1:12" ht="22.5" customHeight="1" x14ac:dyDescent="0.2">
      <c r="A341" s="87"/>
      <c r="B341" s="97"/>
      <c r="C341" s="83"/>
      <c r="D341" s="1" t="s">
        <v>32</v>
      </c>
      <c r="E341" s="36"/>
      <c r="F341" s="36">
        <v>25000</v>
      </c>
      <c r="G341" s="36"/>
      <c r="H341" s="36">
        <v>25000</v>
      </c>
      <c r="I341" s="36"/>
      <c r="J341" s="36"/>
      <c r="K341" s="36"/>
      <c r="L341" s="36"/>
    </row>
    <row r="342" spans="1:12" x14ac:dyDescent="0.2">
      <c r="A342" s="161"/>
      <c r="B342" s="169" t="s">
        <v>99</v>
      </c>
      <c r="C342" s="84" t="s">
        <v>119</v>
      </c>
      <c r="D342" s="1" t="s">
        <v>31</v>
      </c>
      <c r="E342" s="36"/>
      <c r="F342" s="36">
        <v>35800</v>
      </c>
      <c r="G342" s="36"/>
      <c r="H342" s="36">
        <v>35800</v>
      </c>
      <c r="I342" s="36"/>
      <c r="J342" s="36"/>
      <c r="K342" s="36"/>
      <c r="L342" s="36"/>
    </row>
    <row r="343" spans="1:12" x14ac:dyDescent="0.2">
      <c r="A343" s="161"/>
      <c r="B343" s="136"/>
      <c r="C343" s="100"/>
      <c r="D343" s="1" t="s">
        <v>32</v>
      </c>
      <c r="E343" s="36"/>
      <c r="F343" s="36">
        <v>35800</v>
      </c>
      <c r="G343" s="36"/>
      <c r="H343" s="36">
        <v>35800</v>
      </c>
      <c r="I343" s="36"/>
      <c r="J343" s="36"/>
      <c r="K343" s="36"/>
      <c r="L343" s="36"/>
    </row>
    <row r="344" spans="1:12" x14ac:dyDescent="0.2">
      <c r="A344" s="161"/>
      <c r="B344" s="148" t="s">
        <v>109</v>
      </c>
      <c r="C344" s="84" t="s">
        <v>120</v>
      </c>
      <c r="D344" s="1" t="s">
        <v>31</v>
      </c>
      <c r="E344" s="36"/>
      <c r="F344" s="36">
        <v>3000</v>
      </c>
      <c r="G344" s="36"/>
      <c r="H344" s="36">
        <v>3000</v>
      </c>
      <c r="I344" s="36"/>
      <c r="J344" s="36"/>
      <c r="K344" s="36"/>
      <c r="L344" s="36"/>
    </row>
    <row r="345" spans="1:12" x14ac:dyDescent="0.2">
      <c r="A345" s="161"/>
      <c r="B345" s="149"/>
      <c r="C345" s="100"/>
      <c r="D345" s="1" t="s">
        <v>32</v>
      </c>
      <c r="E345" s="36"/>
      <c r="F345" s="36">
        <v>3000</v>
      </c>
      <c r="G345" s="36"/>
      <c r="H345" s="36">
        <v>3000</v>
      </c>
      <c r="I345" s="36"/>
      <c r="J345" s="36"/>
      <c r="K345" s="36"/>
      <c r="L345" s="36"/>
    </row>
    <row r="346" spans="1:12" x14ac:dyDescent="0.2">
      <c r="A346" s="161"/>
      <c r="B346" s="169" t="s">
        <v>111</v>
      </c>
      <c r="C346" s="84" t="s">
        <v>114</v>
      </c>
      <c r="D346" s="1" t="s">
        <v>31</v>
      </c>
      <c r="E346" s="36"/>
      <c r="F346" s="36">
        <v>3000</v>
      </c>
      <c r="G346" s="36"/>
      <c r="H346" s="36">
        <v>3000</v>
      </c>
      <c r="I346" s="36"/>
      <c r="J346" s="36"/>
      <c r="K346" s="36"/>
      <c r="L346" s="36"/>
    </row>
    <row r="347" spans="1:12" ht="10.5" customHeight="1" x14ac:dyDescent="0.2">
      <c r="A347" s="161"/>
      <c r="B347" s="136"/>
      <c r="C347" s="100"/>
      <c r="D347" s="1" t="s">
        <v>32</v>
      </c>
      <c r="E347" s="36"/>
      <c r="F347" s="36">
        <v>3000</v>
      </c>
      <c r="G347" s="36"/>
      <c r="H347" s="36">
        <v>3000</v>
      </c>
      <c r="I347" s="36"/>
      <c r="J347" s="36"/>
      <c r="K347" s="36"/>
      <c r="L347" s="36"/>
    </row>
    <row r="348" spans="1:12" ht="12.75" customHeight="1" x14ac:dyDescent="0.2">
      <c r="A348" s="161"/>
      <c r="B348" s="148" t="s">
        <v>112</v>
      </c>
      <c r="C348" s="84" t="s">
        <v>173</v>
      </c>
      <c r="D348" s="1" t="s">
        <v>31</v>
      </c>
      <c r="E348" s="36"/>
      <c r="F348" s="36">
        <v>3000</v>
      </c>
      <c r="G348" s="36"/>
      <c r="H348" s="36">
        <v>3000</v>
      </c>
      <c r="I348" s="36"/>
      <c r="J348" s="36"/>
      <c r="K348" s="36"/>
      <c r="L348" s="36"/>
    </row>
    <row r="349" spans="1:12" ht="13.5" customHeight="1" x14ac:dyDescent="0.2">
      <c r="A349" s="161"/>
      <c r="B349" s="149"/>
      <c r="C349" s="83"/>
      <c r="D349" s="1" t="s">
        <v>32</v>
      </c>
      <c r="E349" s="36"/>
      <c r="F349" s="36">
        <v>3000</v>
      </c>
      <c r="G349" s="36"/>
      <c r="H349" s="36">
        <v>3000</v>
      </c>
      <c r="I349" s="36"/>
      <c r="J349" s="36"/>
      <c r="K349" s="36"/>
      <c r="L349" s="36"/>
    </row>
    <row r="350" spans="1:12" x14ac:dyDescent="0.2">
      <c r="A350" s="161"/>
      <c r="B350" s="148" t="s">
        <v>113</v>
      </c>
      <c r="C350" s="84" t="s">
        <v>163</v>
      </c>
      <c r="D350" s="1" t="s">
        <v>31</v>
      </c>
      <c r="E350" s="36"/>
      <c r="F350" s="36">
        <v>3000</v>
      </c>
      <c r="G350" s="36"/>
      <c r="H350" s="36">
        <v>3000</v>
      </c>
      <c r="I350" s="36"/>
      <c r="J350" s="36"/>
      <c r="K350" s="36"/>
      <c r="L350" s="36"/>
    </row>
    <row r="351" spans="1:12" x14ac:dyDescent="0.2">
      <c r="A351" s="161"/>
      <c r="B351" s="149"/>
      <c r="C351" s="100"/>
      <c r="D351" s="1" t="s">
        <v>32</v>
      </c>
      <c r="E351" s="36"/>
      <c r="F351" s="36">
        <v>3000</v>
      </c>
      <c r="G351" s="36"/>
      <c r="H351" s="36">
        <v>3000</v>
      </c>
      <c r="I351" s="36"/>
      <c r="J351" s="36"/>
      <c r="K351" s="36"/>
      <c r="L351" s="36"/>
    </row>
    <row r="352" spans="1:12" x14ac:dyDescent="0.2">
      <c r="A352" s="161"/>
      <c r="B352" s="148">
        <v>10</v>
      </c>
      <c r="C352" s="84" t="s">
        <v>115</v>
      </c>
      <c r="D352" s="1" t="s">
        <v>31</v>
      </c>
      <c r="E352" s="36"/>
      <c r="F352" s="36">
        <v>2595000</v>
      </c>
      <c r="G352" s="36"/>
      <c r="H352" s="36">
        <v>2595000</v>
      </c>
      <c r="I352" s="36">
        <v>2776370</v>
      </c>
      <c r="J352" s="36">
        <v>2857230</v>
      </c>
      <c r="K352" s="36">
        <v>2938100</v>
      </c>
      <c r="L352" s="36"/>
    </row>
    <row r="353" spans="1:12" x14ac:dyDescent="0.2">
      <c r="A353" s="161"/>
      <c r="B353" s="136"/>
      <c r="C353" s="83"/>
      <c r="D353" s="1" t="s">
        <v>32</v>
      </c>
      <c r="E353" s="36">
        <v>3694492</v>
      </c>
      <c r="F353" s="36">
        <v>2595000</v>
      </c>
      <c r="G353" s="36"/>
      <c r="H353" s="36">
        <v>2595000</v>
      </c>
      <c r="I353" s="36">
        <v>2776370</v>
      </c>
      <c r="J353" s="36">
        <v>2857230</v>
      </c>
      <c r="K353" s="36">
        <v>2938100</v>
      </c>
      <c r="L353" s="36"/>
    </row>
    <row r="354" spans="1:12" x14ac:dyDescent="0.2">
      <c r="A354" s="161"/>
      <c r="B354" s="148">
        <v>11</v>
      </c>
      <c r="C354" s="84" t="s">
        <v>122</v>
      </c>
      <c r="D354" s="1" t="s">
        <v>31</v>
      </c>
      <c r="E354" s="36"/>
      <c r="F354" s="36">
        <v>95500</v>
      </c>
      <c r="G354" s="36"/>
      <c r="H354" s="36">
        <v>95500</v>
      </c>
      <c r="I354" s="36"/>
      <c r="J354" s="36"/>
      <c r="K354" s="36"/>
      <c r="L354" s="36"/>
    </row>
    <row r="355" spans="1:12" x14ac:dyDescent="0.2">
      <c r="A355" s="161"/>
      <c r="B355" s="136"/>
      <c r="C355" s="83"/>
      <c r="D355" s="1" t="s">
        <v>32</v>
      </c>
      <c r="E355" s="36">
        <v>1960852</v>
      </c>
      <c r="F355" s="36">
        <v>95500</v>
      </c>
      <c r="G355" s="36"/>
      <c r="H355" s="36">
        <v>95500</v>
      </c>
      <c r="I355" s="36"/>
      <c r="J355" s="36"/>
      <c r="K355" s="36"/>
      <c r="L355" s="36"/>
    </row>
    <row r="356" spans="1:12" x14ac:dyDescent="0.2">
      <c r="A356" s="161"/>
      <c r="B356" s="148">
        <v>12</v>
      </c>
      <c r="C356" s="84" t="s">
        <v>123</v>
      </c>
      <c r="D356" s="1" t="s">
        <v>31</v>
      </c>
      <c r="E356" s="36"/>
      <c r="F356" s="36">
        <v>5000</v>
      </c>
      <c r="G356" s="36"/>
      <c r="H356" s="36">
        <v>5000</v>
      </c>
      <c r="I356" s="36"/>
      <c r="J356" s="36"/>
      <c r="K356" s="36"/>
      <c r="L356" s="36"/>
    </row>
    <row r="357" spans="1:12" x14ac:dyDescent="0.2">
      <c r="A357" s="161"/>
      <c r="B357" s="149"/>
      <c r="C357" s="83"/>
      <c r="D357" s="1" t="s">
        <v>32</v>
      </c>
      <c r="E357" s="36"/>
      <c r="F357" s="36">
        <v>5000</v>
      </c>
      <c r="G357" s="36"/>
      <c r="H357" s="36">
        <v>5000</v>
      </c>
      <c r="I357" s="36"/>
      <c r="J357" s="36"/>
      <c r="K357" s="36"/>
      <c r="L357" s="36"/>
    </row>
    <row r="358" spans="1:12" x14ac:dyDescent="0.2">
      <c r="A358" s="161"/>
      <c r="B358" s="148">
        <v>13</v>
      </c>
      <c r="C358" s="84" t="s">
        <v>125</v>
      </c>
      <c r="D358" s="1" t="s">
        <v>31</v>
      </c>
      <c r="E358" s="36"/>
      <c r="F358" s="36">
        <v>3000</v>
      </c>
      <c r="G358" s="36"/>
      <c r="H358" s="36">
        <v>3000</v>
      </c>
      <c r="I358" s="36"/>
      <c r="J358" s="36"/>
      <c r="K358" s="36"/>
      <c r="L358" s="36"/>
    </row>
    <row r="359" spans="1:12" x14ac:dyDescent="0.2">
      <c r="A359" s="161"/>
      <c r="B359" s="149"/>
      <c r="C359" s="150"/>
      <c r="D359" s="1" t="s">
        <v>32</v>
      </c>
      <c r="E359" s="36"/>
      <c r="F359" s="36">
        <v>3000</v>
      </c>
      <c r="G359" s="36"/>
      <c r="H359" s="36">
        <v>3000</v>
      </c>
      <c r="I359" s="36"/>
      <c r="J359" s="36"/>
      <c r="K359" s="36"/>
      <c r="L359" s="36"/>
    </row>
    <row r="360" spans="1:12" x14ac:dyDescent="0.2">
      <c r="A360" s="161"/>
      <c r="B360" s="148">
        <v>14</v>
      </c>
      <c r="C360" s="84" t="s">
        <v>126</v>
      </c>
      <c r="D360" s="58" t="s">
        <v>31</v>
      </c>
      <c r="E360" s="59"/>
      <c r="F360" s="59">
        <v>50000</v>
      </c>
      <c r="G360" s="59"/>
      <c r="H360" s="59">
        <v>50000</v>
      </c>
      <c r="I360" s="59"/>
      <c r="J360" s="59"/>
      <c r="K360" s="59"/>
      <c r="L360" s="59"/>
    </row>
    <row r="361" spans="1:12" ht="21.75" customHeight="1" x14ac:dyDescent="0.2">
      <c r="A361" s="161"/>
      <c r="B361" s="152"/>
      <c r="C361" s="83"/>
      <c r="D361" s="58" t="s">
        <v>32</v>
      </c>
      <c r="E361" s="59"/>
      <c r="F361" s="59">
        <v>50000</v>
      </c>
      <c r="G361" s="59"/>
      <c r="H361" s="59">
        <v>50000</v>
      </c>
      <c r="I361" s="59"/>
      <c r="J361" s="59"/>
      <c r="K361" s="59"/>
      <c r="L361" s="59"/>
    </row>
    <row r="362" spans="1:12" x14ac:dyDescent="0.2">
      <c r="A362" s="161"/>
      <c r="B362" s="148">
        <v>15</v>
      </c>
      <c r="C362" s="84" t="s">
        <v>127</v>
      </c>
      <c r="D362" s="58" t="s">
        <v>31</v>
      </c>
      <c r="E362" s="59"/>
      <c r="F362" s="59">
        <v>5000</v>
      </c>
      <c r="G362" s="59"/>
      <c r="H362" s="59">
        <v>5000</v>
      </c>
      <c r="I362" s="59"/>
      <c r="J362" s="59"/>
      <c r="K362" s="59"/>
      <c r="L362" s="59"/>
    </row>
    <row r="363" spans="1:12" x14ac:dyDescent="0.2">
      <c r="A363" s="161"/>
      <c r="B363" s="149"/>
      <c r="C363" s="83"/>
      <c r="D363" s="58" t="s">
        <v>32</v>
      </c>
      <c r="E363" s="59"/>
      <c r="F363" s="59">
        <v>5000</v>
      </c>
      <c r="G363" s="59"/>
      <c r="H363" s="59">
        <v>5000</v>
      </c>
      <c r="I363" s="59"/>
      <c r="J363" s="59"/>
      <c r="K363" s="59"/>
      <c r="L363" s="59"/>
    </row>
    <row r="364" spans="1:12" x14ac:dyDescent="0.2">
      <c r="A364" s="161"/>
      <c r="B364" s="153">
        <v>17</v>
      </c>
      <c r="C364" s="159" t="s">
        <v>132</v>
      </c>
      <c r="D364" s="58" t="s">
        <v>31</v>
      </c>
      <c r="E364" s="59"/>
      <c r="F364" s="59">
        <v>3000</v>
      </c>
      <c r="G364" s="59"/>
      <c r="H364" s="59">
        <v>3000</v>
      </c>
      <c r="I364" s="59"/>
      <c r="J364" s="59"/>
      <c r="K364" s="59"/>
      <c r="L364" s="59"/>
    </row>
    <row r="365" spans="1:12" x14ac:dyDescent="0.2">
      <c r="A365" s="161"/>
      <c r="B365" s="153"/>
      <c r="C365" s="160"/>
      <c r="D365" s="58" t="s">
        <v>32</v>
      </c>
      <c r="E365" s="59"/>
      <c r="F365" s="59">
        <v>3000</v>
      </c>
      <c r="G365" s="59"/>
      <c r="H365" s="59">
        <v>3000</v>
      </c>
      <c r="I365" s="59"/>
      <c r="J365" s="59"/>
      <c r="K365" s="59"/>
      <c r="L365" s="59"/>
    </row>
    <row r="366" spans="1:12" x14ac:dyDescent="0.2">
      <c r="A366" s="161"/>
      <c r="B366" s="148">
        <v>18</v>
      </c>
      <c r="C366" s="156" t="s">
        <v>133</v>
      </c>
      <c r="D366" s="58" t="s">
        <v>31</v>
      </c>
      <c r="E366" s="59"/>
      <c r="F366" s="59">
        <v>3000</v>
      </c>
      <c r="G366" s="59"/>
      <c r="H366" s="59">
        <v>3000</v>
      </c>
      <c r="I366" s="59"/>
      <c r="J366" s="59"/>
      <c r="K366" s="59"/>
      <c r="L366" s="59"/>
    </row>
    <row r="367" spans="1:12" ht="13.5" thickBot="1" x14ac:dyDescent="0.25">
      <c r="A367" s="161"/>
      <c r="B367" s="136"/>
      <c r="C367" s="157"/>
      <c r="D367" s="58" t="s">
        <v>32</v>
      </c>
      <c r="E367" s="59"/>
      <c r="F367" s="59">
        <v>3000</v>
      </c>
      <c r="G367" s="59"/>
      <c r="H367" s="59">
        <v>3000</v>
      </c>
      <c r="I367" s="59"/>
      <c r="J367" s="59"/>
      <c r="K367" s="59"/>
      <c r="L367" s="59"/>
    </row>
    <row r="368" spans="1:12" x14ac:dyDescent="0.2">
      <c r="A368" s="167"/>
      <c r="B368" s="170" t="s">
        <v>146</v>
      </c>
      <c r="C368" s="171" t="s">
        <v>149</v>
      </c>
      <c r="D368" s="64" t="s">
        <v>31</v>
      </c>
      <c r="E368" s="65"/>
      <c r="F368" s="65">
        <f t="shared" ref="F368:I369" si="64">F370+F380</f>
        <v>1473650</v>
      </c>
      <c r="G368" s="65">
        <f t="shared" si="64"/>
        <v>0</v>
      </c>
      <c r="H368" s="65">
        <f t="shared" si="64"/>
        <v>1473650</v>
      </c>
      <c r="I368" s="65">
        <f t="shared" si="64"/>
        <v>781260</v>
      </c>
      <c r="J368" s="65"/>
      <c r="K368" s="65"/>
      <c r="L368" s="65"/>
    </row>
    <row r="369" spans="1:12" ht="18.75" customHeight="1" x14ac:dyDescent="0.2">
      <c r="A369" s="168"/>
      <c r="B369" s="168"/>
      <c r="C369" s="172"/>
      <c r="D369" s="64" t="s">
        <v>32</v>
      </c>
      <c r="E369" s="65">
        <f>E371</f>
        <v>1005983</v>
      </c>
      <c r="F369" s="71">
        <f t="shared" si="64"/>
        <v>1473650</v>
      </c>
      <c r="G369" s="65">
        <f t="shared" si="64"/>
        <v>0</v>
      </c>
      <c r="H369" s="65">
        <f t="shared" si="64"/>
        <v>1473650</v>
      </c>
      <c r="I369" s="65">
        <f t="shared" si="64"/>
        <v>781260</v>
      </c>
      <c r="J369" s="65"/>
      <c r="K369" s="65"/>
      <c r="L369" s="65"/>
    </row>
    <row r="370" spans="1:12" ht="14.25" customHeight="1" x14ac:dyDescent="0.2">
      <c r="A370" s="166"/>
      <c r="B370" s="154" t="s">
        <v>147</v>
      </c>
      <c r="C370" s="164"/>
      <c r="D370" s="66" t="s">
        <v>31</v>
      </c>
      <c r="E370" s="63"/>
      <c r="F370" s="63">
        <f t="shared" ref="F370:H371" si="65">F372+F376</f>
        <v>302100</v>
      </c>
      <c r="G370" s="63"/>
      <c r="H370" s="63">
        <f t="shared" si="65"/>
        <v>302100</v>
      </c>
      <c r="I370" s="63"/>
      <c r="J370" s="63"/>
      <c r="K370" s="63"/>
      <c r="L370" s="63"/>
    </row>
    <row r="371" spans="1:12" x14ac:dyDescent="0.2">
      <c r="A371" s="166"/>
      <c r="B371" s="155"/>
      <c r="C371" s="165"/>
      <c r="D371" s="66" t="s">
        <v>32</v>
      </c>
      <c r="E371" s="63">
        <v>1005983</v>
      </c>
      <c r="F371" s="63">
        <f t="shared" si="65"/>
        <v>302100</v>
      </c>
      <c r="G371" s="63"/>
      <c r="H371" s="63">
        <f t="shared" si="65"/>
        <v>302100</v>
      </c>
      <c r="I371" s="63"/>
      <c r="J371" s="63"/>
      <c r="K371" s="63"/>
      <c r="L371" s="63"/>
    </row>
    <row r="372" spans="1:12" x14ac:dyDescent="0.2">
      <c r="A372" s="158" t="s">
        <v>34</v>
      </c>
      <c r="B372" s="162" t="s">
        <v>148</v>
      </c>
      <c r="C372" s="134"/>
      <c r="D372" s="69" t="s">
        <v>31</v>
      </c>
      <c r="E372" s="67"/>
      <c r="F372" s="67">
        <f>F374</f>
        <v>302100</v>
      </c>
      <c r="G372" s="67"/>
      <c r="H372" s="67">
        <f>H374</f>
        <v>302100</v>
      </c>
      <c r="I372" s="67"/>
      <c r="J372" s="67"/>
      <c r="K372" s="67"/>
      <c r="L372" s="67"/>
    </row>
    <row r="373" spans="1:12" x14ac:dyDescent="0.2">
      <c r="A373" s="173"/>
      <c r="B373" s="163"/>
      <c r="C373" s="136"/>
      <c r="D373" s="69" t="s">
        <v>32</v>
      </c>
      <c r="E373" s="67">
        <v>1005983</v>
      </c>
      <c r="F373" s="67">
        <f>F375</f>
        <v>302100</v>
      </c>
      <c r="G373" s="67"/>
      <c r="H373" s="67">
        <f>H375</f>
        <v>302100</v>
      </c>
      <c r="I373" s="67"/>
      <c r="J373" s="68"/>
      <c r="K373" s="67"/>
      <c r="L373" s="67"/>
    </row>
    <row r="374" spans="1:12" x14ac:dyDescent="0.2">
      <c r="A374" s="173"/>
      <c r="B374" s="82">
        <v>1</v>
      </c>
      <c r="C374" s="84" t="s">
        <v>151</v>
      </c>
      <c r="D374" s="69" t="s">
        <v>31</v>
      </c>
      <c r="E374" s="59"/>
      <c r="F374" s="59">
        <v>302100</v>
      </c>
      <c r="G374" s="59"/>
      <c r="H374" s="59">
        <v>302100</v>
      </c>
      <c r="I374" s="59"/>
      <c r="J374" s="70"/>
      <c r="K374" s="59"/>
      <c r="L374" s="59"/>
    </row>
    <row r="375" spans="1:12" ht="18" customHeight="1" x14ac:dyDescent="0.2">
      <c r="A375" s="174"/>
      <c r="B375" s="83"/>
      <c r="C375" s="83"/>
      <c r="D375" s="69" t="s">
        <v>32</v>
      </c>
      <c r="E375" s="59">
        <v>1005983</v>
      </c>
      <c r="F375" s="59">
        <v>302100</v>
      </c>
      <c r="G375" s="59"/>
      <c r="H375" s="59">
        <v>302100</v>
      </c>
      <c r="I375" s="59"/>
      <c r="J375" s="70"/>
      <c r="K375" s="59"/>
      <c r="L375" s="59"/>
    </row>
    <row r="376" spans="1:12" x14ac:dyDescent="0.2">
      <c r="A376" s="175" t="s">
        <v>37</v>
      </c>
      <c r="B376" s="162" t="s">
        <v>52</v>
      </c>
      <c r="C376" s="134"/>
      <c r="D376" s="69" t="s">
        <v>31</v>
      </c>
      <c r="E376" s="67"/>
      <c r="F376" s="67"/>
      <c r="G376" s="67"/>
      <c r="H376" s="67"/>
      <c r="I376" s="67"/>
      <c r="J376" s="68"/>
      <c r="K376" s="67"/>
      <c r="L376" s="67"/>
    </row>
    <row r="377" spans="1:12" x14ac:dyDescent="0.2">
      <c r="A377" s="176"/>
      <c r="B377" s="163"/>
      <c r="C377" s="136"/>
      <c r="D377" s="69" t="s">
        <v>32</v>
      </c>
      <c r="E377" s="67"/>
      <c r="F377" s="67"/>
      <c r="G377" s="67"/>
      <c r="H377" s="67"/>
      <c r="I377" s="67"/>
      <c r="J377" s="68"/>
      <c r="K377" s="67"/>
      <c r="L377" s="67"/>
    </row>
    <row r="378" spans="1:12" ht="12.75" customHeight="1" x14ac:dyDescent="0.2">
      <c r="A378" s="176"/>
      <c r="B378" s="82">
        <v>1</v>
      </c>
      <c r="C378" s="84"/>
      <c r="D378" s="69" t="s">
        <v>31</v>
      </c>
      <c r="E378" s="59"/>
      <c r="F378" s="59"/>
      <c r="G378" s="59"/>
      <c r="H378" s="59"/>
      <c r="I378" s="59"/>
      <c r="J378" s="70"/>
      <c r="K378" s="59"/>
      <c r="L378" s="59"/>
    </row>
    <row r="379" spans="1:12" x14ac:dyDescent="0.2">
      <c r="A379" s="176"/>
      <c r="B379" s="83"/>
      <c r="C379" s="83"/>
      <c r="D379" s="69" t="s">
        <v>32</v>
      </c>
      <c r="E379" s="59"/>
      <c r="F379" s="59"/>
      <c r="G379" s="59"/>
      <c r="H379" s="59"/>
      <c r="I379" s="59"/>
      <c r="J379" s="70"/>
      <c r="K379" s="59"/>
      <c r="L379" s="59"/>
    </row>
    <row r="380" spans="1:12" x14ac:dyDescent="0.2">
      <c r="A380" s="176"/>
      <c r="B380" s="154" t="s">
        <v>171</v>
      </c>
      <c r="C380" s="134"/>
      <c r="D380" s="79" t="s">
        <v>31</v>
      </c>
      <c r="E380" s="63"/>
      <c r="F380" s="63">
        <f>F382</f>
        <v>1171550</v>
      </c>
      <c r="G380" s="63">
        <f>G382</f>
        <v>0</v>
      </c>
      <c r="H380" s="63">
        <f>H382</f>
        <v>1171550</v>
      </c>
      <c r="I380" s="63">
        <f t="shared" ref="H380:I383" si="66">I382</f>
        <v>781260</v>
      </c>
      <c r="J380" s="72"/>
      <c r="K380" s="63"/>
      <c r="L380" s="63"/>
    </row>
    <row r="381" spans="1:12" x14ac:dyDescent="0.2">
      <c r="A381" s="176"/>
      <c r="B381" s="155"/>
      <c r="C381" s="136"/>
      <c r="D381" s="79" t="s">
        <v>32</v>
      </c>
      <c r="E381" s="63"/>
      <c r="F381" s="63">
        <f>F383</f>
        <v>1171550</v>
      </c>
      <c r="G381" s="63">
        <f>G383</f>
        <v>0</v>
      </c>
      <c r="H381" s="81">
        <f t="shared" si="66"/>
        <v>1171550</v>
      </c>
      <c r="I381" s="63">
        <f t="shared" si="66"/>
        <v>781260</v>
      </c>
      <c r="J381" s="63"/>
      <c r="K381" s="63"/>
      <c r="L381" s="63"/>
    </row>
    <row r="382" spans="1:12" x14ac:dyDescent="0.2">
      <c r="A382" s="176"/>
      <c r="B382" s="128"/>
      <c r="C382" s="158" t="s">
        <v>172</v>
      </c>
      <c r="D382" s="80" t="s">
        <v>31</v>
      </c>
      <c r="E382" s="67"/>
      <c r="F382" s="67">
        <v>1171550</v>
      </c>
      <c r="G382" s="67">
        <f>G384+G386</f>
        <v>0</v>
      </c>
      <c r="H382" s="67">
        <f>H384+H386</f>
        <v>1171550</v>
      </c>
      <c r="I382" s="67">
        <f t="shared" si="66"/>
        <v>781260</v>
      </c>
      <c r="J382" s="67"/>
      <c r="K382" s="67"/>
      <c r="L382" s="67"/>
    </row>
    <row r="383" spans="1:12" x14ac:dyDescent="0.2">
      <c r="A383" s="176"/>
      <c r="B383" s="83"/>
      <c r="C383" s="83"/>
      <c r="D383" s="80" t="s">
        <v>32</v>
      </c>
      <c r="E383" s="67"/>
      <c r="F383" s="67">
        <v>1171550</v>
      </c>
      <c r="G383" s="67">
        <f>G385+G387</f>
        <v>0</v>
      </c>
      <c r="H383" s="67">
        <f>H385+H387</f>
        <v>1171550</v>
      </c>
      <c r="I383" s="67">
        <f t="shared" si="66"/>
        <v>781260</v>
      </c>
      <c r="J383" s="67"/>
      <c r="K383" s="67"/>
      <c r="L383" s="67"/>
    </row>
    <row r="384" spans="1:12" x14ac:dyDescent="0.2">
      <c r="A384" s="176"/>
      <c r="B384" s="82">
        <v>1</v>
      </c>
      <c r="C384" s="84" t="s">
        <v>157</v>
      </c>
      <c r="D384" s="80" t="s">
        <v>31</v>
      </c>
      <c r="E384" s="59"/>
      <c r="F384" s="59">
        <v>758500</v>
      </c>
      <c r="G384" s="59">
        <v>0</v>
      </c>
      <c r="H384" s="59">
        <v>758500</v>
      </c>
      <c r="I384" s="59">
        <v>781260</v>
      </c>
      <c r="J384" s="59"/>
      <c r="K384" s="59"/>
      <c r="L384" s="59"/>
    </row>
    <row r="385" spans="1:12" x14ac:dyDescent="0.2">
      <c r="A385" s="176"/>
      <c r="B385" s="83"/>
      <c r="C385" s="130"/>
      <c r="D385" s="80" t="s">
        <v>32</v>
      </c>
      <c r="E385" s="59"/>
      <c r="F385" s="59">
        <v>758500</v>
      </c>
      <c r="G385" s="59">
        <v>0</v>
      </c>
      <c r="H385" s="59">
        <v>758500</v>
      </c>
      <c r="I385" s="59">
        <v>781260</v>
      </c>
      <c r="J385" s="59"/>
      <c r="K385" s="59"/>
      <c r="L385" s="59"/>
    </row>
    <row r="386" spans="1:12" x14ac:dyDescent="0.2">
      <c r="A386" s="176"/>
      <c r="B386" s="128">
        <v>2</v>
      </c>
      <c r="C386" s="84" t="s">
        <v>175</v>
      </c>
      <c r="D386" s="80" t="s">
        <v>31</v>
      </c>
      <c r="E386" s="59"/>
      <c r="F386" s="59">
        <v>413050</v>
      </c>
      <c r="G386" s="59"/>
      <c r="H386" s="59">
        <v>413050</v>
      </c>
      <c r="I386" s="59"/>
      <c r="J386" s="59"/>
      <c r="K386" s="59"/>
      <c r="L386" s="59"/>
    </row>
    <row r="387" spans="1:12" x14ac:dyDescent="0.2">
      <c r="A387" s="176"/>
      <c r="B387" s="83"/>
      <c r="C387" s="83"/>
      <c r="D387" s="80" t="s">
        <v>32</v>
      </c>
      <c r="E387" s="59"/>
      <c r="F387" s="59">
        <v>413050</v>
      </c>
      <c r="G387" s="59"/>
      <c r="H387" s="59">
        <v>413050</v>
      </c>
      <c r="I387" s="59"/>
      <c r="J387" s="59"/>
      <c r="K387" s="59"/>
      <c r="L387" s="59"/>
    </row>
    <row r="388" spans="1:12" x14ac:dyDescent="0.2">
      <c r="A388" s="61"/>
      <c r="B388" s="19" t="s">
        <v>87</v>
      </c>
    </row>
    <row r="389" spans="1:12" x14ac:dyDescent="0.2">
      <c r="B389" s="19"/>
    </row>
    <row r="391" spans="1:12" ht="14.25" customHeight="1" x14ac:dyDescent="0.2">
      <c r="C391" s="50" t="s">
        <v>88</v>
      </c>
      <c r="F391" s="51"/>
      <c r="G391" s="51"/>
      <c r="H391" s="51"/>
      <c r="I391" s="151" t="s">
        <v>137</v>
      </c>
      <c r="J391" s="151"/>
      <c r="K391" s="151"/>
      <c r="L391" s="151"/>
    </row>
    <row r="392" spans="1:12" ht="21" customHeight="1" x14ac:dyDescent="0.2">
      <c r="B392" s="52"/>
      <c r="C392" s="57" t="s">
        <v>124</v>
      </c>
      <c r="F392" s="51"/>
      <c r="G392" s="6"/>
      <c r="H392" s="6"/>
      <c r="I392" s="146" t="s">
        <v>169</v>
      </c>
      <c r="J392" s="146"/>
      <c r="K392" s="146"/>
      <c r="L392" s="146"/>
    </row>
    <row r="393" spans="1:12" ht="24" customHeight="1" x14ac:dyDescent="0.2">
      <c r="A393" s="147" t="s">
        <v>90</v>
      </c>
      <c r="B393" s="147"/>
      <c r="G393" s="8"/>
      <c r="H393" s="8" t="s">
        <v>90</v>
      </c>
    </row>
    <row r="394" spans="1:12" x14ac:dyDescent="0.2">
      <c r="A394" s="54"/>
      <c r="B394" s="54" t="s">
        <v>91</v>
      </c>
      <c r="H394" s="3"/>
    </row>
  </sheetData>
  <mergeCells count="411">
    <mergeCell ref="A320:A327"/>
    <mergeCell ref="B376:C377"/>
    <mergeCell ref="B374:B375"/>
    <mergeCell ref="B372:C373"/>
    <mergeCell ref="C374:C375"/>
    <mergeCell ref="B370:C371"/>
    <mergeCell ref="A370:A371"/>
    <mergeCell ref="A368:A369"/>
    <mergeCell ref="B340:B341"/>
    <mergeCell ref="C340:C341"/>
    <mergeCell ref="B342:B343"/>
    <mergeCell ref="C342:C343"/>
    <mergeCell ref="C346:C347"/>
    <mergeCell ref="B344:B345"/>
    <mergeCell ref="B368:B369"/>
    <mergeCell ref="C368:C369"/>
    <mergeCell ref="A372:A375"/>
    <mergeCell ref="A376:A387"/>
    <mergeCell ref="C350:C351"/>
    <mergeCell ref="B346:B347"/>
    <mergeCell ref="C344:C345"/>
    <mergeCell ref="B336:C337"/>
    <mergeCell ref="B338:B339"/>
    <mergeCell ref="C338:C339"/>
    <mergeCell ref="A328:A335"/>
    <mergeCell ref="B328:C329"/>
    <mergeCell ref="B330:B331"/>
    <mergeCell ref="C330:C331"/>
    <mergeCell ref="C382:C383"/>
    <mergeCell ref="B384:B385"/>
    <mergeCell ref="C364:C365"/>
    <mergeCell ref="C384:C385"/>
    <mergeCell ref="A336:A367"/>
    <mergeCell ref="B366:B367"/>
    <mergeCell ref="B386:B387"/>
    <mergeCell ref="C386:C387"/>
    <mergeCell ref="B332:B333"/>
    <mergeCell ref="C332:C333"/>
    <mergeCell ref="B334:B335"/>
    <mergeCell ref="C334:C335"/>
    <mergeCell ref="C366:C367"/>
    <mergeCell ref="B312:C313"/>
    <mergeCell ref="B314:B315"/>
    <mergeCell ref="C314:C315"/>
    <mergeCell ref="B318:B319"/>
    <mergeCell ref="C318:C319"/>
    <mergeCell ref="C322:C323"/>
    <mergeCell ref="B324:B325"/>
    <mergeCell ref="C324:C325"/>
    <mergeCell ref="B326:B327"/>
    <mergeCell ref="C326:C327"/>
    <mergeCell ref="B362:B363"/>
    <mergeCell ref="C362:C363"/>
    <mergeCell ref="B348:B349"/>
    <mergeCell ref="B350:B351"/>
    <mergeCell ref="C348:C349"/>
    <mergeCell ref="B320:C321"/>
    <mergeCell ref="B322:B323"/>
    <mergeCell ref="B292:B293"/>
    <mergeCell ref="C292:C293"/>
    <mergeCell ref="B294:B295"/>
    <mergeCell ref="C294:C295"/>
    <mergeCell ref="B296:B297"/>
    <mergeCell ref="C296:C297"/>
    <mergeCell ref="I392:L392"/>
    <mergeCell ref="A393:B393"/>
    <mergeCell ref="B352:B353"/>
    <mergeCell ref="B354:B355"/>
    <mergeCell ref="B356:B357"/>
    <mergeCell ref="B358:B359"/>
    <mergeCell ref="C358:C359"/>
    <mergeCell ref="C352:C353"/>
    <mergeCell ref="C354:C355"/>
    <mergeCell ref="C356:C357"/>
    <mergeCell ref="I391:L391"/>
    <mergeCell ref="B360:B361"/>
    <mergeCell ref="C360:C361"/>
    <mergeCell ref="C378:C379"/>
    <mergeCell ref="B378:B379"/>
    <mergeCell ref="B364:B365"/>
    <mergeCell ref="B380:C381"/>
    <mergeCell ref="B382:B383"/>
    <mergeCell ref="B304:B305"/>
    <mergeCell ref="C304:C305"/>
    <mergeCell ref="A306:A307"/>
    <mergeCell ref="B306:C307"/>
    <mergeCell ref="B316:B317"/>
    <mergeCell ref="C316:C317"/>
    <mergeCell ref="C310:C311"/>
    <mergeCell ref="A298:A305"/>
    <mergeCell ref="B298:C299"/>
    <mergeCell ref="A308:A311"/>
    <mergeCell ref="A312:A319"/>
    <mergeCell ref="B308:C309"/>
    <mergeCell ref="B310:B311"/>
    <mergeCell ref="A272:A275"/>
    <mergeCell ref="B272:C273"/>
    <mergeCell ref="B274:B275"/>
    <mergeCell ref="C274:C275"/>
    <mergeCell ref="B300:B301"/>
    <mergeCell ref="C300:C301"/>
    <mergeCell ref="B302:B303"/>
    <mergeCell ref="C302:C303"/>
    <mergeCell ref="A276:A279"/>
    <mergeCell ref="B276:C277"/>
    <mergeCell ref="B278:B279"/>
    <mergeCell ref="C278:C279"/>
    <mergeCell ref="A280:A287"/>
    <mergeCell ref="B280:C281"/>
    <mergeCell ref="B282:B283"/>
    <mergeCell ref="C282:C283"/>
    <mergeCell ref="B284:B285"/>
    <mergeCell ref="C284:C285"/>
    <mergeCell ref="B286:B287"/>
    <mergeCell ref="C286:C287"/>
    <mergeCell ref="A288:A289"/>
    <mergeCell ref="B288:C289"/>
    <mergeCell ref="A290:A297"/>
    <mergeCell ref="B290:C291"/>
    <mergeCell ref="A262:A263"/>
    <mergeCell ref="B262:C263"/>
    <mergeCell ref="A264:A267"/>
    <mergeCell ref="B264:C265"/>
    <mergeCell ref="B266:B267"/>
    <mergeCell ref="C266:C267"/>
    <mergeCell ref="A268:A271"/>
    <mergeCell ref="B268:C269"/>
    <mergeCell ref="B270:B271"/>
    <mergeCell ref="C270:C271"/>
    <mergeCell ref="A252:A253"/>
    <mergeCell ref="B252:C253"/>
    <mergeCell ref="A254:A257"/>
    <mergeCell ref="B254:C255"/>
    <mergeCell ref="B256:B257"/>
    <mergeCell ref="C256:C257"/>
    <mergeCell ref="A258:A261"/>
    <mergeCell ref="B258:C259"/>
    <mergeCell ref="B260:B261"/>
    <mergeCell ref="C260:C261"/>
    <mergeCell ref="A240:A243"/>
    <mergeCell ref="B240:C241"/>
    <mergeCell ref="B242:B243"/>
    <mergeCell ref="C242:C243"/>
    <mergeCell ref="A244:A251"/>
    <mergeCell ref="B244:C245"/>
    <mergeCell ref="B246:B247"/>
    <mergeCell ref="C246:C247"/>
    <mergeCell ref="B248:B249"/>
    <mergeCell ref="C248:C249"/>
    <mergeCell ref="B250:B251"/>
    <mergeCell ref="C250:C251"/>
    <mergeCell ref="A228:A231"/>
    <mergeCell ref="B228:C229"/>
    <mergeCell ref="B230:B231"/>
    <mergeCell ref="C230:C231"/>
    <mergeCell ref="A232:A235"/>
    <mergeCell ref="B232:C233"/>
    <mergeCell ref="B234:B235"/>
    <mergeCell ref="C234:C235"/>
    <mergeCell ref="A236:A239"/>
    <mergeCell ref="B236:C237"/>
    <mergeCell ref="B238:B239"/>
    <mergeCell ref="C238:C239"/>
    <mergeCell ref="A222:A225"/>
    <mergeCell ref="B222:C223"/>
    <mergeCell ref="B224:B225"/>
    <mergeCell ref="C224:C225"/>
    <mergeCell ref="A226:A227"/>
    <mergeCell ref="B226:C227"/>
    <mergeCell ref="B202:C203"/>
    <mergeCell ref="B204:B205"/>
    <mergeCell ref="C204:C205"/>
    <mergeCell ref="B206:B207"/>
    <mergeCell ref="C206:C207"/>
    <mergeCell ref="A216:A217"/>
    <mergeCell ref="B216:C217"/>
    <mergeCell ref="A218:A221"/>
    <mergeCell ref="B218:C219"/>
    <mergeCell ref="B220:B221"/>
    <mergeCell ref="C220:C221"/>
    <mergeCell ref="B208:B209"/>
    <mergeCell ref="C208:C209"/>
    <mergeCell ref="B210:B211"/>
    <mergeCell ref="C210:C211"/>
    <mergeCell ref="B212:B213"/>
    <mergeCell ref="C212:C213"/>
    <mergeCell ref="A202:A215"/>
    <mergeCell ref="A194:A197"/>
    <mergeCell ref="B194:C195"/>
    <mergeCell ref="B196:B197"/>
    <mergeCell ref="C196:C197"/>
    <mergeCell ref="A198:A201"/>
    <mergeCell ref="B198:C199"/>
    <mergeCell ref="B200:B201"/>
    <mergeCell ref="C200:C201"/>
    <mergeCell ref="B162:B163"/>
    <mergeCell ref="C168:C169"/>
    <mergeCell ref="A170:A171"/>
    <mergeCell ref="C162:C163"/>
    <mergeCell ref="B164:B165"/>
    <mergeCell ref="B166:B167"/>
    <mergeCell ref="C164:C165"/>
    <mergeCell ref="C166:C167"/>
    <mergeCell ref="A172:A179"/>
    <mergeCell ref="B172:C173"/>
    <mergeCell ref="B174:B175"/>
    <mergeCell ref="C174:C175"/>
    <mergeCell ref="B158:B159"/>
    <mergeCell ref="A190:A193"/>
    <mergeCell ref="B190:C191"/>
    <mergeCell ref="B192:B193"/>
    <mergeCell ref="C192:C193"/>
    <mergeCell ref="A184:A185"/>
    <mergeCell ref="B184:C185"/>
    <mergeCell ref="A186:A189"/>
    <mergeCell ref="B186:C187"/>
    <mergeCell ref="B188:B189"/>
    <mergeCell ref="C188:C189"/>
    <mergeCell ref="C158:C159"/>
    <mergeCell ref="B160:B161"/>
    <mergeCell ref="C160:C161"/>
    <mergeCell ref="A180:A183"/>
    <mergeCell ref="B178:B179"/>
    <mergeCell ref="C178:C179"/>
    <mergeCell ref="B180:C181"/>
    <mergeCell ref="A154:A169"/>
    <mergeCell ref="B168:B169"/>
    <mergeCell ref="B154:C155"/>
    <mergeCell ref="B156:B157"/>
    <mergeCell ref="C156:C157"/>
    <mergeCell ref="B170:C171"/>
    <mergeCell ref="A150:A153"/>
    <mergeCell ref="B150:C151"/>
    <mergeCell ref="B152:B153"/>
    <mergeCell ref="C152:C153"/>
    <mergeCell ref="B182:B183"/>
    <mergeCell ref="A134:A137"/>
    <mergeCell ref="B134:C135"/>
    <mergeCell ref="B136:B137"/>
    <mergeCell ref="C136:C137"/>
    <mergeCell ref="A138:A145"/>
    <mergeCell ref="B138:C139"/>
    <mergeCell ref="B140:B141"/>
    <mergeCell ref="C140:C141"/>
    <mergeCell ref="B142:B143"/>
    <mergeCell ref="C142:C143"/>
    <mergeCell ref="B144:B145"/>
    <mergeCell ref="C144:C145"/>
    <mergeCell ref="C182:C183"/>
    <mergeCell ref="A146:A149"/>
    <mergeCell ref="B146:C147"/>
    <mergeCell ref="B148:B149"/>
    <mergeCell ref="C148:C149"/>
    <mergeCell ref="B176:B177"/>
    <mergeCell ref="C176:C177"/>
    <mergeCell ref="A128:A131"/>
    <mergeCell ref="B128:C129"/>
    <mergeCell ref="B130:B131"/>
    <mergeCell ref="C130:C131"/>
    <mergeCell ref="A132:A133"/>
    <mergeCell ref="B132:C133"/>
    <mergeCell ref="A124:A127"/>
    <mergeCell ref="B124:C125"/>
    <mergeCell ref="B126:B127"/>
    <mergeCell ref="C126:C127"/>
    <mergeCell ref="A94:A97"/>
    <mergeCell ref="B94:C95"/>
    <mergeCell ref="B96:B97"/>
    <mergeCell ref="C96:C97"/>
    <mergeCell ref="B98:C99"/>
    <mergeCell ref="B100:B101"/>
    <mergeCell ref="C100:C101"/>
    <mergeCell ref="B102:B103"/>
    <mergeCell ref="C102:C103"/>
    <mergeCell ref="A122:A123"/>
    <mergeCell ref="B122:C123"/>
    <mergeCell ref="B108:B109"/>
    <mergeCell ref="C108:C109"/>
    <mergeCell ref="A98:A113"/>
    <mergeCell ref="B112:B113"/>
    <mergeCell ref="C112:C113"/>
    <mergeCell ref="B116:C117"/>
    <mergeCell ref="A118:A119"/>
    <mergeCell ref="B118:C119"/>
    <mergeCell ref="A120:A121"/>
    <mergeCell ref="B120:B121"/>
    <mergeCell ref="C120:C121"/>
    <mergeCell ref="C110:C111"/>
    <mergeCell ref="B110:B111"/>
    <mergeCell ref="A114:A115"/>
    <mergeCell ref="B114:C115"/>
    <mergeCell ref="A116:A117"/>
    <mergeCell ref="B104:B105"/>
    <mergeCell ref="C104:C105"/>
    <mergeCell ref="B106:B107"/>
    <mergeCell ref="C106:C107"/>
    <mergeCell ref="A86:A89"/>
    <mergeCell ref="B86:C87"/>
    <mergeCell ref="B88:B89"/>
    <mergeCell ref="C88:C89"/>
    <mergeCell ref="A90:A93"/>
    <mergeCell ref="B90:C91"/>
    <mergeCell ref="B92:B93"/>
    <mergeCell ref="C92:C93"/>
    <mergeCell ref="A80:A81"/>
    <mergeCell ref="B80:C81"/>
    <mergeCell ref="A82:A85"/>
    <mergeCell ref="B82:C83"/>
    <mergeCell ref="B84:B85"/>
    <mergeCell ref="C84:C85"/>
    <mergeCell ref="A72:A79"/>
    <mergeCell ref="B72:C73"/>
    <mergeCell ref="B74:B75"/>
    <mergeCell ref="C74:C75"/>
    <mergeCell ref="B76:B77"/>
    <mergeCell ref="C76:C77"/>
    <mergeCell ref="B78:B79"/>
    <mergeCell ref="C78:C79"/>
    <mergeCell ref="B56:C56"/>
    <mergeCell ref="B57:C57"/>
    <mergeCell ref="B58:B59"/>
    <mergeCell ref="C58:C59"/>
    <mergeCell ref="A62:A63"/>
    <mergeCell ref="B62:C63"/>
    <mergeCell ref="A64:A71"/>
    <mergeCell ref="B64:C65"/>
    <mergeCell ref="B66:B67"/>
    <mergeCell ref="C66:C67"/>
    <mergeCell ref="B68:B69"/>
    <mergeCell ref="C68:C69"/>
    <mergeCell ref="B70:B71"/>
    <mergeCell ref="C70:C71"/>
    <mergeCell ref="A56:A61"/>
    <mergeCell ref="B60:B61"/>
    <mergeCell ref="C60:C61"/>
    <mergeCell ref="A40:A47"/>
    <mergeCell ref="B40:C40"/>
    <mergeCell ref="B41:C41"/>
    <mergeCell ref="B42:B43"/>
    <mergeCell ref="C42:C43"/>
    <mergeCell ref="B44:B45"/>
    <mergeCell ref="C44:C45"/>
    <mergeCell ref="B46:B47"/>
    <mergeCell ref="C46:C47"/>
    <mergeCell ref="A48:A51"/>
    <mergeCell ref="B48:C48"/>
    <mergeCell ref="B50:B51"/>
    <mergeCell ref="C50:C51"/>
    <mergeCell ref="A52:A55"/>
    <mergeCell ref="B52:C52"/>
    <mergeCell ref="B53:C53"/>
    <mergeCell ref="B54:B55"/>
    <mergeCell ref="C54:C55"/>
    <mergeCell ref="N4:P4"/>
    <mergeCell ref="A5:L5"/>
    <mergeCell ref="C6:I6"/>
    <mergeCell ref="E7:I7"/>
    <mergeCell ref="B8:C8"/>
    <mergeCell ref="B9:C9"/>
    <mergeCell ref="A10:A11"/>
    <mergeCell ref="B10:C11"/>
    <mergeCell ref="D10:D11"/>
    <mergeCell ref="E10:E11"/>
    <mergeCell ref="F10:H10"/>
    <mergeCell ref="I10:I11"/>
    <mergeCell ref="J10:J11"/>
    <mergeCell ref="K10:K11"/>
    <mergeCell ref="L10:L11"/>
    <mergeCell ref="A34:A35"/>
    <mergeCell ref="A1:F1"/>
    <mergeCell ref="J1:L1"/>
    <mergeCell ref="A2:C2"/>
    <mergeCell ref="E2:I2"/>
    <mergeCell ref="A3:C3"/>
    <mergeCell ref="E3:I3"/>
    <mergeCell ref="B12:C12"/>
    <mergeCell ref="A13:A14"/>
    <mergeCell ref="B13:C14"/>
    <mergeCell ref="A15:A16"/>
    <mergeCell ref="B15:B16"/>
    <mergeCell ref="C15:C16"/>
    <mergeCell ref="A17:A18"/>
    <mergeCell ref="B17:B18"/>
    <mergeCell ref="C17:C18"/>
    <mergeCell ref="A19:A20"/>
    <mergeCell ref="B19:B20"/>
    <mergeCell ref="C19:C20"/>
    <mergeCell ref="B214:B215"/>
    <mergeCell ref="C214:C215"/>
    <mergeCell ref="B34:C34"/>
    <mergeCell ref="B35:C35"/>
    <mergeCell ref="A36:A39"/>
    <mergeCell ref="B36:C36"/>
    <mergeCell ref="B37:C37"/>
    <mergeCell ref="B21:C21"/>
    <mergeCell ref="A22:A23"/>
    <mergeCell ref="B22:B23"/>
    <mergeCell ref="C22:C23"/>
    <mergeCell ref="A24:A25"/>
    <mergeCell ref="B24:C25"/>
    <mergeCell ref="A26:A29"/>
    <mergeCell ref="B26:C26"/>
    <mergeCell ref="B27:C27"/>
    <mergeCell ref="B28:B29"/>
    <mergeCell ref="C28:C29"/>
    <mergeCell ref="B38:B39"/>
    <mergeCell ref="C38:C39"/>
    <mergeCell ref="A30:A33"/>
    <mergeCell ref="B30:C30"/>
    <mergeCell ref="B32:B33"/>
    <mergeCell ref="C32:C33"/>
  </mergeCells>
  <dataValidations count="5">
    <dataValidation type="list" allowBlank="1" showInputMessage="1" showErrorMessage="1" sqref="F8" xr:uid="{00000000-0002-0000-0000-000000000000}">
      <formula1>"HCL,HCJ"</formula1>
      <formula2>0</formula2>
    </dataValidation>
    <dataValidation allowBlank="1" showInputMessage="1" showErrorMessage="1" prompt="Se va completa numele si prenumele sefului serviciului financiar contabilitate." sqref="G392:I392" xr:uid="{00000000-0002-0000-0000-000001000000}">
      <formula1>0</formula1>
      <formula2>0</formula2>
    </dataValidation>
    <dataValidation allowBlank="1" showInputMessage="1" showErrorMessage="1" prompt="Se va completa numele si prenumele ordonatorului principal de credite." sqref="C392" xr:uid="{00000000-0002-0000-0000-000002000000}">
      <formula1>0</formula1>
      <formula2>0</formula2>
    </dataValidation>
    <dataValidation allowBlank="1" showInputMessage="1" showErrorMessage="1" prompt="Se va completa codul fiscal al institutiei subordonate." sqref="L7" xr:uid="{00000000-0002-0000-0000-000003000000}">
      <formula1>0</formula1>
      <formula2>0</formula2>
    </dataValidation>
    <dataValidation allowBlank="1" showInputMessage="1" showErrorMessage="1" prompt="Se va completa codul de identificare fiscala al unitatii administrativ teritoriale." sqref="K7" xr:uid="{00000000-0002-0000-0000-000004000000}">
      <formula1>0</formula1>
      <formula2>0</formula2>
    </dataValidation>
  </dataValidations>
  <pageMargins left="0.74791666666666701" right="0" top="0.98402777777777795" bottom="0.73402777777777795" header="0.51180555555555496" footer="0.51180555555555496"/>
  <pageSetup paperSize="9" scale="80" firstPageNumber="0" orientation="landscape" horizontalDpi="300" verticalDpi="300" r:id="rId1"/>
  <headerFooter>
    <oddFooter>&amp;CPagina &amp;P din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61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400" sqref="A400:A401"/>
    </sheetView>
  </sheetViews>
  <sheetFormatPr defaultRowHeight="12.75" x14ac:dyDescent="0.2"/>
  <cols>
    <col min="1" max="1" width="4" customWidth="1"/>
    <col min="2" max="2" width="8.7109375" customWidth="1"/>
    <col min="3" max="3" width="57.85546875" customWidth="1"/>
    <col min="4" max="4" width="6" customWidth="1"/>
    <col min="5" max="5" width="11.85546875" customWidth="1"/>
    <col min="6" max="6" width="11.140625" customWidth="1"/>
    <col min="7" max="7" width="11.28515625" customWidth="1"/>
    <col min="8" max="8" width="11.140625" customWidth="1"/>
    <col min="9" max="9" width="11.85546875" customWidth="1"/>
    <col min="10" max="10" width="11.42578125" customWidth="1"/>
    <col min="11" max="11" width="11.7109375" customWidth="1"/>
    <col min="12" max="12" width="11.42578125" customWidth="1"/>
    <col min="13" max="1025" width="8.7109375" customWidth="1"/>
  </cols>
  <sheetData>
    <row r="1" spans="1:15" ht="15.75" customHeight="1" x14ac:dyDescent="0.25">
      <c r="A1" s="101" t="s">
        <v>0</v>
      </c>
      <c r="B1" s="101"/>
      <c r="C1" s="101"/>
      <c r="D1" s="101"/>
      <c r="E1" s="101"/>
      <c r="F1" s="101"/>
      <c r="G1" s="5"/>
      <c r="H1" s="5"/>
      <c r="J1" s="102" t="s">
        <v>1</v>
      </c>
      <c r="K1" s="102"/>
      <c r="L1" s="102"/>
    </row>
    <row r="2" spans="1:15" ht="12.75" customHeight="1" x14ac:dyDescent="0.2">
      <c r="A2" s="103" t="s">
        <v>2</v>
      </c>
      <c r="B2" s="103"/>
      <c r="C2" s="103"/>
      <c r="D2" s="6"/>
      <c r="E2" s="104"/>
      <c r="F2" s="104"/>
      <c r="G2" s="104"/>
      <c r="H2" s="104"/>
      <c r="I2" s="104"/>
    </row>
    <row r="3" spans="1:15" ht="12.75" customHeight="1" x14ac:dyDescent="0.2">
      <c r="A3" s="103" t="s">
        <v>3</v>
      </c>
      <c r="B3" s="103"/>
      <c r="C3" s="103"/>
      <c r="D3" s="6"/>
      <c r="E3" s="104"/>
      <c r="F3" s="104"/>
      <c r="G3" s="104"/>
      <c r="H3" s="104"/>
      <c r="I3" s="104"/>
      <c r="J3" s="7"/>
      <c r="K3" s="7"/>
      <c r="L3" s="7"/>
    </row>
    <row r="4" spans="1:15" ht="14.25" x14ac:dyDescent="0.2">
      <c r="A4" s="4"/>
      <c r="B4" s="6"/>
      <c r="C4" s="6"/>
      <c r="D4" s="6"/>
      <c r="J4" s="7"/>
      <c r="K4" s="7"/>
      <c r="L4" s="7"/>
      <c r="M4" s="112"/>
      <c r="N4" s="112"/>
      <c r="O4" s="112"/>
    </row>
    <row r="5" spans="1:15" ht="18" customHeight="1" x14ac:dyDescent="0.25">
      <c r="A5" s="113" t="s">
        <v>4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1:15" ht="21" customHeight="1" x14ac:dyDescent="0.2">
      <c r="A6" s="4"/>
      <c r="B6" s="6"/>
      <c r="C6" s="114" t="s">
        <v>5</v>
      </c>
      <c r="D6" s="114"/>
      <c r="E6" s="114"/>
      <c r="F6" s="114"/>
      <c r="G6" s="114"/>
      <c r="H6" s="114"/>
      <c r="I6" s="114"/>
      <c r="J6" s="8" t="s">
        <v>6</v>
      </c>
      <c r="K6" s="9"/>
      <c r="L6" s="10"/>
    </row>
    <row r="7" spans="1:15" ht="36.75" customHeight="1" x14ac:dyDescent="0.2">
      <c r="A7" s="11"/>
      <c r="B7" s="12"/>
      <c r="C7" s="13" t="s">
        <v>7</v>
      </c>
      <c r="D7" s="13"/>
      <c r="E7" s="178"/>
      <c r="F7" s="178"/>
      <c r="G7" s="178"/>
      <c r="H7" s="178"/>
      <c r="I7" s="178"/>
      <c r="J7" s="8" t="s">
        <v>8</v>
      </c>
      <c r="K7" s="53"/>
      <c r="L7" s="10"/>
    </row>
    <row r="8" spans="1:15" ht="18" x14ac:dyDescent="0.25">
      <c r="A8" s="15" t="s">
        <v>9</v>
      </c>
      <c r="B8" s="116" t="s">
        <v>10</v>
      </c>
      <c r="C8" s="116"/>
      <c r="D8" s="16" t="s">
        <v>11</v>
      </c>
      <c r="F8" s="17" t="s">
        <v>12</v>
      </c>
      <c r="G8" s="7" t="s">
        <v>13</v>
      </c>
      <c r="H8" s="7"/>
      <c r="I8" s="18"/>
      <c r="J8" s="19" t="s">
        <v>14</v>
      </c>
      <c r="K8" s="9"/>
    </row>
    <row r="9" spans="1:15" ht="18.75" customHeight="1" x14ac:dyDescent="0.25">
      <c r="A9" s="15" t="s">
        <v>9</v>
      </c>
      <c r="B9" s="116" t="s">
        <v>15</v>
      </c>
      <c r="C9" s="116"/>
      <c r="D9" s="2"/>
      <c r="L9" s="20" t="s">
        <v>16</v>
      </c>
    </row>
    <row r="10" spans="1:15" ht="51" customHeight="1" x14ac:dyDescent="0.2">
      <c r="A10" s="96" t="s">
        <v>17</v>
      </c>
      <c r="B10" s="96" t="s">
        <v>18</v>
      </c>
      <c r="C10" s="96"/>
      <c r="D10" s="117" t="s">
        <v>19</v>
      </c>
      <c r="E10" s="96" t="s">
        <v>20</v>
      </c>
      <c r="F10" s="96" t="s">
        <v>21</v>
      </c>
      <c r="G10" s="96"/>
      <c r="H10" s="96"/>
      <c r="I10" s="96" t="s">
        <v>22</v>
      </c>
      <c r="J10" s="96" t="s">
        <v>23</v>
      </c>
      <c r="K10" s="96" t="s">
        <v>24</v>
      </c>
      <c r="L10" s="96" t="s">
        <v>25</v>
      </c>
    </row>
    <row r="11" spans="1:15" ht="25.5" x14ac:dyDescent="0.2">
      <c r="A11" s="96"/>
      <c r="B11" s="96"/>
      <c r="C11" s="96"/>
      <c r="D11" s="117"/>
      <c r="E11" s="96"/>
      <c r="F11" s="1" t="s">
        <v>26</v>
      </c>
      <c r="G11" s="1" t="s">
        <v>27</v>
      </c>
      <c r="H11" s="1" t="s">
        <v>28</v>
      </c>
      <c r="I11" s="96"/>
      <c r="J11" s="96"/>
      <c r="K11" s="96"/>
      <c r="L11" s="96"/>
    </row>
    <row r="12" spans="1:15" ht="13.5" customHeight="1" x14ac:dyDescent="0.2">
      <c r="A12" s="21">
        <v>0</v>
      </c>
      <c r="B12" s="105">
        <v>1</v>
      </c>
      <c r="C12" s="105"/>
      <c r="D12" s="21">
        <v>2</v>
      </c>
      <c r="E12" s="21">
        <v>3</v>
      </c>
      <c r="F12" s="21">
        <v>4</v>
      </c>
      <c r="G12" s="21">
        <v>5</v>
      </c>
      <c r="H12" s="21" t="s">
        <v>29</v>
      </c>
      <c r="I12" s="21">
        <v>7</v>
      </c>
      <c r="J12" s="21">
        <v>8</v>
      </c>
      <c r="K12" s="21">
        <v>9</v>
      </c>
      <c r="L12" s="21">
        <v>10</v>
      </c>
    </row>
    <row r="13" spans="1:15" ht="15" customHeight="1" x14ac:dyDescent="0.25">
      <c r="A13" s="106">
        <v>1</v>
      </c>
      <c r="B13" s="107" t="s">
        <v>30</v>
      </c>
      <c r="C13" s="107"/>
      <c r="D13" s="22" t="s">
        <v>31</v>
      </c>
      <c r="E13" s="23">
        <f t="shared" ref="E13:L14" si="0">E15+E17+E19</f>
        <v>0</v>
      </c>
      <c r="F13" s="23">
        <f t="shared" si="0"/>
        <v>0</v>
      </c>
      <c r="G13" s="23">
        <f t="shared" si="0"/>
        <v>0</v>
      </c>
      <c r="H13" s="23">
        <f t="shared" si="0"/>
        <v>0</v>
      </c>
      <c r="I13" s="23">
        <f t="shared" si="0"/>
        <v>0</v>
      </c>
      <c r="J13" s="23">
        <f t="shared" si="0"/>
        <v>0</v>
      </c>
      <c r="K13" s="23">
        <f t="shared" si="0"/>
        <v>0</v>
      </c>
      <c r="L13" s="23">
        <f t="shared" si="0"/>
        <v>0</v>
      </c>
    </row>
    <row r="14" spans="1:15" ht="15" x14ac:dyDescent="0.25">
      <c r="A14" s="106"/>
      <c r="B14" s="107"/>
      <c r="C14" s="107"/>
      <c r="D14" s="22" t="s">
        <v>32</v>
      </c>
      <c r="E14" s="23">
        <f t="shared" si="0"/>
        <v>0</v>
      </c>
      <c r="F14" s="23">
        <f t="shared" si="0"/>
        <v>0</v>
      </c>
      <c r="G14" s="23">
        <f t="shared" si="0"/>
        <v>0</v>
      </c>
      <c r="H14" s="23">
        <f t="shared" si="0"/>
        <v>0</v>
      </c>
      <c r="I14" s="23">
        <f t="shared" si="0"/>
        <v>0</v>
      </c>
      <c r="J14" s="23">
        <f t="shared" si="0"/>
        <v>0</v>
      </c>
      <c r="K14" s="23">
        <f t="shared" si="0"/>
        <v>0</v>
      </c>
      <c r="L14" s="23">
        <f t="shared" si="0"/>
        <v>0</v>
      </c>
    </row>
    <row r="15" spans="1:15" ht="15" x14ac:dyDescent="0.2">
      <c r="A15" s="108" t="s">
        <v>33</v>
      </c>
      <c r="B15" s="109" t="s">
        <v>34</v>
      </c>
      <c r="C15" s="110" t="s">
        <v>35</v>
      </c>
      <c r="D15" s="24" t="s">
        <v>31</v>
      </c>
      <c r="E15" s="25">
        <f t="shared" ref="E15:L16" si="1">E26+E86+E148+E208</f>
        <v>0</v>
      </c>
      <c r="F15" s="25">
        <f t="shared" si="1"/>
        <v>0</v>
      </c>
      <c r="G15" s="25">
        <f t="shared" si="1"/>
        <v>0</v>
      </c>
      <c r="H15" s="25">
        <f t="shared" si="1"/>
        <v>0</v>
      </c>
      <c r="I15" s="25">
        <f t="shared" si="1"/>
        <v>0</v>
      </c>
      <c r="J15" s="25">
        <f t="shared" si="1"/>
        <v>0</v>
      </c>
      <c r="K15" s="25">
        <f t="shared" si="1"/>
        <v>0</v>
      </c>
      <c r="L15" s="25">
        <f t="shared" si="1"/>
        <v>0</v>
      </c>
    </row>
    <row r="16" spans="1:15" ht="15" x14ac:dyDescent="0.2">
      <c r="A16" s="108"/>
      <c r="B16" s="109"/>
      <c r="C16" s="110"/>
      <c r="D16" s="24" t="s">
        <v>32</v>
      </c>
      <c r="E16" s="25">
        <f t="shared" si="1"/>
        <v>0</v>
      </c>
      <c r="F16" s="25">
        <f t="shared" si="1"/>
        <v>0</v>
      </c>
      <c r="G16" s="25">
        <f t="shared" si="1"/>
        <v>0</v>
      </c>
      <c r="H16" s="25">
        <f t="shared" si="1"/>
        <v>0</v>
      </c>
      <c r="I16" s="25">
        <f t="shared" si="1"/>
        <v>0</v>
      </c>
      <c r="J16" s="25">
        <f t="shared" si="1"/>
        <v>0</v>
      </c>
      <c r="K16" s="25">
        <f t="shared" si="1"/>
        <v>0</v>
      </c>
      <c r="L16" s="25">
        <f t="shared" si="1"/>
        <v>0</v>
      </c>
    </row>
    <row r="17" spans="1:12" ht="15" x14ac:dyDescent="0.25">
      <c r="A17" s="108" t="s">
        <v>36</v>
      </c>
      <c r="B17" s="109" t="s">
        <v>37</v>
      </c>
      <c r="C17" s="111" t="s">
        <v>38</v>
      </c>
      <c r="D17" s="24" t="s">
        <v>31</v>
      </c>
      <c r="E17" s="26">
        <f t="shared" ref="E17:L18" si="2">E34+E94+E156+E216</f>
        <v>0</v>
      </c>
      <c r="F17" s="26">
        <f t="shared" si="2"/>
        <v>0</v>
      </c>
      <c r="G17" s="26">
        <f t="shared" si="2"/>
        <v>0</v>
      </c>
      <c r="H17" s="26">
        <f t="shared" si="2"/>
        <v>0</v>
      </c>
      <c r="I17" s="26">
        <f t="shared" si="2"/>
        <v>0</v>
      </c>
      <c r="J17" s="26">
        <f t="shared" si="2"/>
        <v>0</v>
      </c>
      <c r="K17" s="26">
        <f t="shared" si="2"/>
        <v>0</v>
      </c>
      <c r="L17" s="26">
        <f t="shared" si="2"/>
        <v>0</v>
      </c>
    </row>
    <row r="18" spans="1:12" ht="15" x14ac:dyDescent="0.25">
      <c r="A18" s="108"/>
      <c r="B18" s="109"/>
      <c r="C18" s="111"/>
      <c r="D18" s="24" t="s">
        <v>32</v>
      </c>
      <c r="E18" s="26">
        <f t="shared" si="2"/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26">
        <f t="shared" si="2"/>
        <v>0</v>
      </c>
    </row>
    <row r="19" spans="1:12" ht="15" x14ac:dyDescent="0.25">
      <c r="A19" s="108" t="s">
        <v>39</v>
      </c>
      <c r="B19" s="109" t="s">
        <v>40</v>
      </c>
      <c r="C19" s="111" t="s">
        <v>41</v>
      </c>
      <c r="D19" s="24" t="s">
        <v>31</v>
      </c>
      <c r="E19" s="26">
        <f t="shared" ref="E19:L20" si="3">E42+E102+E164+E224</f>
        <v>0</v>
      </c>
      <c r="F19" s="26">
        <f t="shared" si="3"/>
        <v>0</v>
      </c>
      <c r="G19" s="26">
        <f t="shared" si="3"/>
        <v>0</v>
      </c>
      <c r="H19" s="26">
        <f t="shared" si="3"/>
        <v>0</v>
      </c>
      <c r="I19" s="26">
        <f t="shared" si="3"/>
        <v>0</v>
      </c>
      <c r="J19" s="26">
        <f t="shared" si="3"/>
        <v>0</v>
      </c>
      <c r="K19" s="26">
        <f t="shared" si="3"/>
        <v>0</v>
      </c>
      <c r="L19" s="26">
        <f t="shared" si="3"/>
        <v>0</v>
      </c>
    </row>
    <row r="20" spans="1:12" ht="26.25" customHeight="1" x14ac:dyDescent="0.25">
      <c r="A20" s="108"/>
      <c r="B20" s="109"/>
      <c r="C20" s="111"/>
      <c r="D20" s="24" t="s">
        <v>32</v>
      </c>
      <c r="E20" s="26">
        <f t="shared" si="3"/>
        <v>0</v>
      </c>
      <c r="F20" s="26">
        <f t="shared" si="3"/>
        <v>0</v>
      </c>
      <c r="G20" s="26">
        <f t="shared" si="3"/>
        <v>0</v>
      </c>
      <c r="H20" s="26">
        <f t="shared" si="3"/>
        <v>0</v>
      </c>
      <c r="I20" s="26">
        <f t="shared" si="3"/>
        <v>0</v>
      </c>
      <c r="J20" s="26">
        <f t="shared" si="3"/>
        <v>0</v>
      </c>
      <c r="K20" s="26">
        <f t="shared" si="3"/>
        <v>0</v>
      </c>
      <c r="L20" s="26">
        <f t="shared" si="3"/>
        <v>0</v>
      </c>
    </row>
    <row r="21" spans="1:12" ht="32.25" customHeight="1" x14ac:dyDescent="0.2">
      <c r="A21" s="27"/>
      <c r="B21" s="90" t="s">
        <v>42</v>
      </c>
      <c r="C21" s="90"/>
      <c r="D21" s="28" t="s">
        <v>43</v>
      </c>
      <c r="E21" s="29" t="s">
        <v>43</v>
      </c>
      <c r="F21" s="29" t="s">
        <v>43</v>
      </c>
      <c r="G21" s="29" t="s">
        <v>43</v>
      </c>
      <c r="H21" s="29" t="s">
        <v>43</v>
      </c>
      <c r="I21" s="29" t="s">
        <v>43</v>
      </c>
      <c r="J21" s="29" t="s">
        <v>43</v>
      </c>
      <c r="K21" s="29" t="s">
        <v>43</v>
      </c>
      <c r="L21" s="29" t="s">
        <v>43</v>
      </c>
    </row>
    <row r="22" spans="1:12" ht="15" customHeight="1" x14ac:dyDescent="0.2">
      <c r="A22" s="91">
        <v>2</v>
      </c>
      <c r="B22" s="92" t="s">
        <v>44</v>
      </c>
      <c r="C22" s="93" t="s">
        <v>45</v>
      </c>
      <c r="D22" s="30" t="s">
        <v>31</v>
      </c>
      <c r="E22" s="31">
        <f t="shared" ref="E22:L23" si="4">E24+E84</f>
        <v>0</v>
      </c>
      <c r="F22" s="31">
        <f t="shared" si="4"/>
        <v>0</v>
      </c>
      <c r="G22" s="31">
        <f t="shared" si="4"/>
        <v>0</v>
      </c>
      <c r="H22" s="31">
        <f t="shared" si="4"/>
        <v>0</v>
      </c>
      <c r="I22" s="31">
        <f t="shared" si="4"/>
        <v>0</v>
      </c>
      <c r="J22" s="31">
        <f t="shared" si="4"/>
        <v>0</v>
      </c>
      <c r="K22" s="31">
        <f t="shared" si="4"/>
        <v>0</v>
      </c>
      <c r="L22" s="31">
        <f t="shared" si="4"/>
        <v>0</v>
      </c>
    </row>
    <row r="23" spans="1:12" ht="12.75" customHeight="1" x14ac:dyDescent="0.2">
      <c r="A23" s="91"/>
      <c r="B23" s="92"/>
      <c r="C23" s="93"/>
      <c r="D23" s="30" t="s">
        <v>32</v>
      </c>
      <c r="E23" s="31">
        <f t="shared" si="4"/>
        <v>0</v>
      </c>
      <c r="F23" s="31">
        <f t="shared" si="4"/>
        <v>0</v>
      </c>
      <c r="G23" s="31">
        <f t="shared" si="4"/>
        <v>0</v>
      </c>
      <c r="H23" s="31">
        <f t="shared" si="4"/>
        <v>0</v>
      </c>
      <c r="I23" s="31">
        <f t="shared" si="4"/>
        <v>0</v>
      </c>
      <c r="J23" s="31">
        <f t="shared" si="4"/>
        <v>0</v>
      </c>
      <c r="K23" s="31">
        <f t="shared" si="4"/>
        <v>0</v>
      </c>
      <c r="L23" s="31">
        <f t="shared" si="4"/>
        <v>0</v>
      </c>
    </row>
    <row r="24" spans="1:12" ht="12.75" customHeight="1" x14ac:dyDescent="0.2">
      <c r="A24" s="94" t="s">
        <v>46</v>
      </c>
      <c r="B24" s="95" t="s">
        <v>92</v>
      </c>
      <c r="C24" s="95"/>
      <c r="D24" s="32" t="s">
        <v>31</v>
      </c>
      <c r="E24" s="33">
        <f t="shared" ref="E24:L25" si="5">E26+E34+E42</f>
        <v>0</v>
      </c>
      <c r="F24" s="33">
        <f t="shared" si="5"/>
        <v>0</v>
      </c>
      <c r="G24" s="33">
        <f t="shared" si="5"/>
        <v>0</v>
      </c>
      <c r="H24" s="33">
        <f t="shared" si="5"/>
        <v>0</v>
      </c>
      <c r="I24" s="33">
        <f t="shared" si="5"/>
        <v>0</v>
      </c>
      <c r="J24" s="33">
        <f t="shared" si="5"/>
        <v>0</v>
      </c>
      <c r="K24" s="33">
        <f t="shared" si="5"/>
        <v>0</v>
      </c>
      <c r="L24" s="33">
        <f t="shared" si="5"/>
        <v>0</v>
      </c>
    </row>
    <row r="25" spans="1:12" ht="12.75" customHeight="1" x14ac:dyDescent="0.2">
      <c r="A25" s="94"/>
      <c r="B25" s="95"/>
      <c r="C25" s="95"/>
      <c r="D25" s="32" t="s">
        <v>32</v>
      </c>
      <c r="E25" s="33">
        <f t="shared" si="5"/>
        <v>0</v>
      </c>
      <c r="F25" s="33">
        <f t="shared" si="5"/>
        <v>0</v>
      </c>
      <c r="G25" s="33">
        <f t="shared" si="5"/>
        <v>0</v>
      </c>
      <c r="H25" s="33">
        <f t="shared" si="5"/>
        <v>0</v>
      </c>
      <c r="I25" s="33">
        <f t="shared" si="5"/>
        <v>0</v>
      </c>
      <c r="J25" s="33">
        <f t="shared" si="5"/>
        <v>0</v>
      </c>
      <c r="K25" s="33">
        <f t="shared" si="5"/>
        <v>0</v>
      </c>
      <c r="L25" s="33">
        <f t="shared" si="5"/>
        <v>0</v>
      </c>
    </row>
    <row r="26" spans="1:12" ht="12.75" customHeight="1" x14ac:dyDescent="0.2">
      <c r="A26" s="96" t="s">
        <v>34</v>
      </c>
      <c r="B26" s="85" t="s">
        <v>48</v>
      </c>
      <c r="C26" s="85"/>
      <c r="D26" s="1" t="s">
        <v>31</v>
      </c>
      <c r="E26" s="34">
        <f t="shared" ref="E26:L27" si="6">E28+E30+E32</f>
        <v>0</v>
      </c>
      <c r="F26" s="34">
        <f t="shared" si="6"/>
        <v>0</v>
      </c>
      <c r="G26" s="34">
        <f t="shared" si="6"/>
        <v>0</v>
      </c>
      <c r="H26" s="34">
        <f t="shared" si="6"/>
        <v>0</v>
      </c>
      <c r="I26" s="34">
        <f t="shared" si="6"/>
        <v>0</v>
      </c>
      <c r="J26" s="34">
        <f t="shared" si="6"/>
        <v>0</v>
      </c>
      <c r="K26" s="34">
        <f t="shared" si="6"/>
        <v>0</v>
      </c>
      <c r="L26" s="34">
        <f t="shared" si="6"/>
        <v>0</v>
      </c>
    </row>
    <row r="27" spans="1:12" x14ac:dyDescent="0.2">
      <c r="A27" s="96"/>
      <c r="B27" s="86"/>
      <c r="C27" s="86"/>
      <c r="D27" s="1" t="s">
        <v>32</v>
      </c>
      <c r="E27" s="34">
        <f t="shared" si="6"/>
        <v>0</v>
      </c>
      <c r="F27" s="34">
        <f t="shared" si="6"/>
        <v>0</v>
      </c>
      <c r="G27" s="34">
        <f t="shared" si="6"/>
        <v>0</v>
      </c>
      <c r="H27" s="34">
        <f t="shared" si="6"/>
        <v>0</v>
      </c>
      <c r="I27" s="34">
        <f t="shared" si="6"/>
        <v>0</v>
      </c>
      <c r="J27" s="34">
        <f t="shared" si="6"/>
        <v>0</v>
      </c>
      <c r="K27" s="34">
        <f t="shared" si="6"/>
        <v>0</v>
      </c>
      <c r="L27" s="34">
        <f t="shared" si="6"/>
        <v>0</v>
      </c>
    </row>
    <row r="28" spans="1:12" x14ac:dyDescent="0.2">
      <c r="A28" s="96"/>
      <c r="B28" s="97" t="s">
        <v>49</v>
      </c>
      <c r="C28" s="98"/>
      <c r="D28" s="1" t="s">
        <v>31</v>
      </c>
      <c r="E28" s="35"/>
      <c r="F28" s="35"/>
      <c r="G28" s="35"/>
      <c r="H28" s="36">
        <f t="shared" ref="H28:H33" si="7">F28+G28</f>
        <v>0</v>
      </c>
      <c r="I28" s="35"/>
      <c r="J28" s="35"/>
      <c r="K28" s="35"/>
      <c r="L28" s="35"/>
    </row>
    <row r="29" spans="1:12" x14ac:dyDescent="0.2">
      <c r="A29" s="96"/>
      <c r="B29" s="97"/>
      <c r="C29" s="98"/>
      <c r="D29" s="1" t="s">
        <v>32</v>
      </c>
      <c r="E29" s="36"/>
      <c r="F29" s="36"/>
      <c r="G29" s="36"/>
      <c r="H29" s="36">
        <f t="shared" si="7"/>
        <v>0</v>
      </c>
      <c r="I29" s="36"/>
      <c r="J29" s="36"/>
      <c r="K29" s="36"/>
      <c r="L29" s="36"/>
    </row>
    <row r="30" spans="1:12" x14ac:dyDescent="0.2">
      <c r="A30" s="96"/>
      <c r="B30" s="97" t="s">
        <v>50</v>
      </c>
      <c r="C30" s="98"/>
      <c r="D30" s="1" t="s">
        <v>31</v>
      </c>
      <c r="E30" s="36"/>
      <c r="F30" s="36"/>
      <c r="G30" s="36"/>
      <c r="H30" s="36">
        <f t="shared" si="7"/>
        <v>0</v>
      </c>
      <c r="I30" s="36"/>
      <c r="J30" s="36"/>
      <c r="K30" s="36"/>
      <c r="L30" s="36"/>
    </row>
    <row r="31" spans="1:12" x14ac:dyDescent="0.2">
      <c r="A31" s="96"/>
      <c r="B31" s="97"/>
      <c r="C31" s="98"/>
      <c r="D31" s="1" t="s">
        <v>32</v>
      </c>
      <c r="E31" s="36"/>
      <c r="F31" s="36"/>
      <c r="G31" s="36"/>
      <c r="H31" s="36">
        <f t="shared" si="7"/>
        <v>0</v>
      </c>
      <c r="I31" s="36"/>
      <c r="J31" s="36"/>
      <c r="K31" s="36"/>
      <c r="L31" s="36"/>
    </row>
    <row r="32" spans="1:12" x14ac:dyDescent="0.2">
      <c r="A32" s="96"/>
      <c r="B32" s="97" t="s">
        <v>51</v>
      </c>
      <c r="C32" s="98"/>
      <c r="D32" s="1" t="s">
        <v>31</v>
      </c>
      <c r="E32" s="36"/>
      <c r="F32" s="36"/>
      <c r="G32" s="36"/>
      <c r="H32" s="36">
        <f t="shared" si="7"/>
        <v>0</v>
      </c>
      <c r="I32" s="36"/>
      <c r="J32" s="36"/>
      <c r="K32" s="36"/>
      <c r="L32" s="36"/>
    </row>
    <row r="33" spans="1:12" ht="12.75" customHeight="1" x14ac:dyDescent="0.2">
      <c r="A33" s="96"/>
      <c r="B33" s="97"/>
      <c r="C33" s="98"/>
      <c r="D33" s="1" t="s">
        <v>32</v>
      </c>
      <c r="E33" s="36"/>
      <c r="F33" s="36"/>
      <c r="G33" s="36"/>
      <c r="H33" s="36">
        <f t="shared" si="7"/>
        <v>0</v>
      </c>
      <c r="I33" s="36"/>
      <c r="J33" s="36"/>
      <c r="K33" s="36"/>
      <c r="L33" s="36"/>
    </row>
    <row r="34" spans="1:12" ht="12.75" customHeight="1" x14ac:dyDescent="0.2">
      <c r="A34" s="96" t="s">
        <v>37</v>
      </c>
      <c r="B34" s="85" t="s">
        <v>52</v>
      </c>
      <c r="C34" s="85"/>
      <c r="D34" s="1" t="s">
        <v>31</v>
      </c>
      <c r="E34" s="37">
        <f t="shared" ref="E34:L35" si="8">E36+E38+E40</f>
        <v>0</v>
      </c>
      <c r="F34" s="37">
        <f t="shared" si="8"/>
        <v>0</v>
      </c>
      <c r="G34" s="37">
        <f t="shared" si="8"/>
        <v>0</v>
      </c>
      <c r="H34" s="37">
        <f t="shared" si="8"/>
        <v>0</v>
      </c>
      <c r="I34" s="37">
        <f t="shared" si="8"/>
        <v>0</v>
      </c>
      <c r="J34" s="37">
        <f t="shared" si="8"/>
        <v>0</v>
      </c>
      <c r="K34" s="37">
        <f t="shared" si="8"/>
        <v>0</v>
      </c>
      <c r="L34" s="37">
        <f t="shared" si="8"/>
        <v>0</v>
      </c>
    </row>
    <row r="35" spans="1:12" x14ac:dyDescent="0.2">
      <c r="A35" s="96"/>
      <c r="B35" s="38"/>
      <c r="C35" s="39"/>
      <c r="D35" s="1" t="s">
        <v>32</v>
      </c>
      <c r="E35" s="37">
        <f t="shared" si="8"/>
        <v>0</v>
      </c>
      <c r="F35" s="37">
        <f t="shared" si="8"/>
        <v>0</v>
      </c>
      <c r="G35" s="37">
        <f t="shared" si="8"/>
        <v>0</v>
      </c>
      <c r="H35" s="37">
        <f t="shared" si="8"/>
        <v>0</v>
      </c>
      <c r="I35" s="37">
        <f t="shared" si="8"/>
        <v>0</v>
      </c>
      <c r="J35" s="37">
        <f t="shared" si="8"/>
        <v>0</v>
      </c>
      <c r="K35" s="37">
        <f t="shared" si="8"/>
        <v>0</v>
      </c>
      <c r="L35" s="37">
        <f t="shared" si="8"/>
        <v>0</v>
      </c>
    </row>
    <row r="36" spans="1:12" x14ac:dyDescent="0.2">
      <c r="A36" s="96"/>
      <c r="B36" s="99" t="s">
        <v>49</v>
      </c>
      <c r="C36" s="98"/>
      <c r="D36" s="1" t="s">
        <v>31</v>
      </c>
      <c r="E36" s="35"/>
      <c r="F36" s="35"/>
      <c r="G36" s="35"/>
      <c r="H36" s="36">
        <f t="shared" ref="H36:H41" si="9">F36+G36</f>
        <v>0</v>
      </c>
      <c r="I36" s="35"/>
      <c r="J36" s="35"/>
      <c r="K36" s="35"/>
      <c r="L36" s="35"/>
    </row>
    <row r="37" spans="1:12" x14ac:dyDescent="0.2">
      <c r="A37" s="96"/>
      <c r="B37" s="99"/>
      <c r="C37" s="98"/>
      <c r="D37" s="1" t="s">
        <v>32</v>
      </c>
      <c r="E37" s="36"/>
      <c r="F37" s="36"/>
      <c r="G37" s="36"/>
      <c r="H37" s="36">
        <f t="shared" si="9"/>
        <v>0</v>
      </c>
      <c r="I37" s="36"/>
      <c r="J37" s="36"/>
      <c r="K37" s="36"/>
      <c r="L37" s="36"/>
    </row>
    <row r="38" spans="1:12" x14ac:dyDescent="0.2">
      <c r="A38" s="96"/>
      <c r="B38" s="99" t="s">
        <v>50</v>
      </c>
      <c r="C38" s="98"/>
      <c r="D38" s="1" t="s">
        <v>31</v>
      </c>
      <c r="E38" s="36"/>
      <c r="F38" s="36"/>
      <c r="G38" s="36"/>
      <c r="H38" s="36">
        <f t="shared" si="9"/>
        <v>0</v>
      </c>
      <c r="I38" s="36"/>
      <c r="J38" s="36"/>
      <c r="K38" s="36"/>
      <c r="L38" s="36"/>
    </row>
    <row r="39" spans="1:12" x14ac:dyDescent="0.2">
      <c r="A39" s="96"/>
      <c r="B39" s="99"/>
      <c r="C39" s="98"/>
      <c r="D39" s="1" t="s">
        <v>32</v>
      </c>
      <c r="E39" s="36"/>
      <c r="F39" s="36"/>
      <c r="G39" s="36"/>
      <c r="H39" s="36">
        <f t="shared" si="9"/>
        <v>0</v>
      </c>
      <c r="I39" s="36"/>
      <c r="J39" s="36"/>
      <c r="K39" s="36"/>
      <c r="L39" s="36"/>
    </row>
    <row r="40" spans="1:12" x14ac:dyDescent="0.2">
      <c r="A40" s="96"/>
      <c r="B40" s="99" t="s">
        <v>51</v>
      </c>
      <c r="C40" s="98"/>
      <c r="D40" s="1" t="s">
        <v>31</v>
      </c>
      <c r="E40" s="36"/>
      <c r="F40" s="36"/>
      <c r="G40" s="36"/>
      <c r="H40" s="36">
        <f t="shared" si="9"/>
        <v>0</v>
      </c>
      <c r="I40" s="36"/>
      <c r="J40" s="36"/>
      <c r="K40" s="36"/>
      <c r="L40" s="36"/>
    </row>
    <row r="41" spans="1:12" ht="12.75" customHeight="1" x14ac:dyDescent="0.2">
      <c r="A41" s="96"/>
      <c r="B41" s="99"/>
      <c r="C41" s="98"/>
      <c r="D41" s="1" t="s">
        <v>32</v>
      </c>
      <c r="E41" s="36"/>
      <c r="F41" s="36"/>
      <c r="G41" s="36"/>
      <c r="H41" s="36">
        <f t="shared" si="9"/>
        <v>0</v>
      </c>
      <c r="I41" s="36"/>
      <c r="J41" s="36"/>
      <c r="K41" s="36"/>
      <c r="L41" s="36"/>
    </row>
    <row r="42" spans="1:12" ht="12.75" customHeight="1" x14ac:dyDescent="0.2">
      <c r="A42" s="99" t="s">
        <v>40</v>
      </c>
      <c r="B42" s="85" t="s">
        <v>53</v>
      </c>
      <c r="C42" s="85"/>
      <c r="D42" s="1" t="s">
        <v>31</v>
      </c>
      <c r="E42" s="37">
        <f t="shared" ref="E42:L43" si="10">E44+E52+E60+E68+E76</f>
        <v>0</v>
      </c>
      <c r="F42" s="37">
        <f t="shared" si="10"/>
        <v>0</v>
      </c>
      <c r="G42" s="37">
        <f t="shared" si="10"/>
        <v>0</v>
      </c>
      <c r="H42" s="37">
        <f t="shared" si="10"/>
        <v>0</v>
      </c>
      <c r="I42" s="37">
        <f t="shared" si="10"/>
        <v>0</v>
      </c>
      <c r="J42" s="37">
        <f t="shared" si="10"/>
        <v>0</v>
      </c>
      <c r="K42" s="37">
        <f t="shared" si="10"/>
        <v>0</v>
      </c>
      <c r="L42" s="37">
        <f t="shared" si="10"/>
        <v>0</v>
      </c>
    </row>
    <row r="43" spans="1:12" ht="12.75" customHeight="1" x14ac:dyDescent="0.2">
      <c r="A43" s="99"/>
      <c r="B43" s="86"/>
      <c r="C43" s="86"/>
      <c r="D43" s="1" t="s">
        <v>32</v>
      </c>
      <c r="E43" s="37">
        <f t="shared" si="10"/>
        <v>0</v>
      </c>
      <c r="F43" s="37">
        <f t="shared" si="10"/>
        <v>0</v>
      </c>
      <c r="G43" s="37">
        <f t="shared" si="10"/>
        <v>0</v>
      </c>
      <c r="H43" s="37">
        <f t="shared" si="10"/>
        <v>0</v>
      </c>
      <c r="I43" s="37">
        <f t="shared" si="10"/>
        <v>0</v>
      </c>
      <c r="J43" s="37">
        <f t="shared" si="10"/>
        <v>0</v>
      </c>
      <c r="K43" s="37">
        <f t="shared" si="10"/>
        <v>0</v>
      </c>
      <c r="L43" s="37">
        <f t="shared" si="10"/>
        <v>0</v>
      </c>
    </row>
    <row r="44" spans="1:12" ht="12.75" customHeight="1" x14ac:dyDescent="0.2">
      <c r="A44" s="87" t="s">
        <v>54</v>
      </c>
      <c r="B44" s="88" t="s">
        <v>55</v>
      </c>
      <c r="C44" s="88"/>
      <c r="D44" s="1" t="s">
        <v>31</v>
      </c>
      <c r="E44" s="37">
        <f t="shared" ref="E44:L45" si="11">E46+E48+E50</f>
        <v>0</v>
      </c>
      <c r="F44" s="37">
        <f t="shared" si="11"/>
        <v>0</v>
      </c>
      <c r="G44" s="37">
        <f t="shared" si="11"/>
        <v>0</v>
      </c>
      <c r="H44" s="37">
        <f t="shared" si="11"/>
        <v>0</v>
      </c>
      <c r="I44" s="37">
        <f t="shared" si="11"/>
        <v>0</v>
      </c>
      <c r="J44" s="37">
        <f t="shared" si="11"/>
        <v>0</v>
      </c>
      <c r="K44" s="37">
        <f t="shared" si="11"/>
        <v>0</v>
      </c>
      <c r="L44" s="37">
        <f t="shared" si="11"/>
        <v>0</v>
      </c>
    </row>
    <row r="45" spans="1:12" x14ac:dyDescent="0.2">
      <c r="A45" s="87"/>
      <c r="B45" s="89"/>
      <c r="C45" s="89"/>
      <c r="D45" s="1" t="s">
        <v>32</v>
      </c>
      <c r="E45" s="37">
        <f t="shared" si="11"/>
        <v>0</v>
      </c>
      <c r="F45" s="37">
        <f t="shared" si="11"/>
        <v>0</v>
      </c>
      <c r="G45" s="37">
        <f t="shared" si="11"/>
        <v>0</v>
      </c>
      <c r="H45" s="37">
        <f t="shared" si="11"/>
        <v>0</v>
      </c>
      <c r="I45" s="37">
        <f t="shared" si="11"/>
        <v>0</v>
      </c>
      <c r="J45" s="37">
        <f t="shared" si="11"/>
        <v>0</v>
      </c>
      <c r="K45" s="37">
        <f t="shared" si="11"/>
        <v>0</v>
      </c>
      <c r="L45" s="37">
        <f t="shared" si="11"/>
        <v>0</v>
      </c>
    </row>
    <row r="46" spans="1:12" x14ac:dyDescent="0.2">
      <c r="A46" s="87"/>
      <c r="B46" s="99" t="s">
        <v>49</v>
      </c>
      <c r="C46" s="98"/>
      <c r="D46" s="1" t="s">
        <v>31</v>
      </c>
      <c r="E46" s="35"/>
      <c r="F46" s="35"/>
      <c r="G46" s="35"/>
      <c r="H46" s="36">
        <f t="shared" ref="H46:H51" si="12">F46+G46</f>
        <v>0</v>
      </c>
      <c r="I46" s="35"/>
      <c r="J46" s="35"/>
      <c r="K46" s="35"/>
      <c r="L46" s="35"/>
    </row>
    <row r="47" spans="1:12" x14ac:dyDescent="0.2">
      <c r="A47" s="87"/>
      <c r="B47" s="99"/>
      <c r="C47" s="98"/>
      <c r="D47" s="1" t="s">
        <v>32</v>
      </c>
      <c r="E47" s="36"/>
      <c r="F47" s="36"/>
      <c r="G47" s="36"/>
      <c r="H47" s="36">
        <f t="shared" si="12"/>
        <v>0</v>
      </c>
      <c r="I47" s="36"/>
      <c r="J47" s="36"/>
      <c r="K47" s="36"/>
      <c r="L47" s="36"/>
    </row>
    <row r="48" spans="1:12" x14ac:dyDescent="0.2">
      <c r="A48" s="87"/>
      <c r="B48" s="99" t="s">
        <v>50</v>
      </c>
      <c r="C48" s="98"/>
      <c r="D48" s="1" t="s">
        <v>31</v>
      </c>
      <c r="E48" s="36"/>
      <c r="F48" s="36"/>
      <c r="G48" s="36"/>
      <c r="H48" s="36">
        <f t="shared" si="12"/>
        <v>0</v>
      </c>
      <c r="I48" s="36"/>
      <c r="J48" s="36"/>
      <c r="K48" s="36"/>
      <c r="L48" s="36"/>
    </row>
    <row r="49" spans="1:12" x14ac:dyDescent="0.2">
      <c r="A49" s="87"/>
      <c r="B49" s="99"/>
      <c r="C49" s="98"/>
      <c r="D49" s="1" t="s">
        <v>32</v>
      </c>
      <c r="E49" s="36"/>
      <c r="F49" s="36"/>
      <c r="G49" s="36"/>
      <c r="H49" s="36">
        <f t="shared" si="12"/>
        <v>0</v>
      </c>
      <c r="I49" s="36"/>
      <c r="J49" s="36"/>
      <c r="K49" s="36"/>
      <c r="L49" s="36"/>
    </row>
    <row r="50" spans="1:12" x14ac:dyDescent="0.2">
      <c r="A50" s="87"/>
      <c r="B50" s="99" t="s">
        <v>51</v>
      </c>
      <c r="C50" s="98"/>
      <c r="D50" s="1" t="s">
        <v>31</v>
      </c>
      <c r="E50" s="36"/>
      <c r="F50" s="36"/>
      <c r="G50" s="36"/>
      <c r="H50" s="36">
        <f t="shared" si="12"/>
        <v>0</v>
      </c>
      <c r="I50" s="36"/>
      <c r="J50" s="36"/>
      <c r="K50" s="36"/>
      <c r="L50" s="36"/>
    </row>
    <row r="51" spans="1:12" ht="12.75" customHeight="1" x14ac:dyDescent="0.2">
      <c r="A51" s="87"/>
      <c r="B51" s="99"/>
      <c r="C51" s="98"/>
      <c r="D51" s="1" t="s">
        <v>32</v>
      </c>
      <c r="E51" s="36"/>
      <c r="F51" s="36"/>
      <c r="G51" s="36"/>
      <c r="H51" s="36">
        <f t="shared" si="12"/>
        <v>0</v>
      </c>
      <c r="I51" s="36"/>
      <c r="J51" s="36"/>
      <c r="K51" s="36"/>
      <c r="L51" s="36"/>
    </row>
    <row r="52" spans="1:12" ht="12.75" customHeight="1" x14ac:dyDescent="0.2">
      <c r="A52" s="87" t="s">
        <v>56</v>
      </c>
      <c r="B52" s="88" t="s">
        <v>57</v>
      </c>
      <c r="C52" s="88"/>
      <c r="D52" s="1" t="s">
        <v>31</v>
      </c>
      <c r="E52" s="37">
        <f t="shared" ref="E52:L53" si="13">E54+E56+E58</f>
        <v>0</v>
      </c>
      <c r="F52" s="37">
        <f t="shared" si="13"/>
        <v>0</v>
      </c>
      <c r="G52" s="37">
        <f t="shared" si="13"/>
        <v>0</v>
      </c>
      <c r="H52" s="37">
        <f t="shared" si="13"/>
        <v>0</v>
      </c>
      <c r="I52" s="37">
        <f t="shared" si="13"/>
        <v>0</v>
      </c>
      <c r="J52" s="37">
        <f t="shared" si="13"/>
        <v>0</v>
      </c>
      <c r="K52" s="37">
        <f t="shared" si="13"/>
        <v>0</v>
      </c>
      <c r="L52" s="37">
        <f t="shared" si="13"/>
        <v>0</v>
      </c>
    </row>
    <row r="53" spans="1:12" x14ac:dyDescent="0.2">
      <c r="A53" s="87"/>
      <c r="B53" s="89"/>
      <c r="C53" s="89"/>
      <c r="D53" s="1" t="s">
        <v>32</v>
      </c>
      <c r="E53" s="37">
        <f t="shared" si="13"/>
        <v>0</v>
      </c>
      <c r="F53" s="37">
        <f t="shared" si="13"/>
        <v>0</v>
      </c>
      <c r="G53" s="37">
        <f t="shared" si="13"/>
        <v>0</v>
      </c>
      <c r="H53" s="37">
        <f t="shared" si="13"/>
        <v>0</v>
      </c>
      <c r="I53" s="37">
        <f t="shared" si="13"/>
        <v>0</v>
      </c>
      <c r="J53" s="37">
        <f t="shared" si="13"/>
        <v>0</v>
      </c>
      <c r="K53" s="37">
        <f t="shared" si="13"/>
        <v>0</v>
      </c>
      <c r="L53" s="37">
        <f t="shared" si="13"/>
        <v>0</v>
      </c>
    </row>
    <row r="54" spans="1:12" x14ac:dyDescent="0.2">
      <c r="A54" s="87"/>
      <c r="B54" s="99" t="s">
        <v>49</v>
      </c>
      <c r="C54" s="98"/>
      <c r="D54" s="1" t="s">
        <v>31</v>
      </c>
      <c r="E54" s="35"/>
      <c r="F54" s="35"/>
      <c r="G54" s="35"/>
      <c r="H54" s="36">
        <f t="shared" ref="H54:H59" si="14">F54+G54</f>
        <v>0</v>
      </c>
      <c r="I54" s="35"/>
      <c r="J54" s="35"/>
      <c r="K54" s="35"/>
      <c r="L54" s="35"/>
    </row>
    <row r="55" spans="1:12" x14ac:dyDescent="0.2">
      <c r="A55" s="87"/>
      <c r="B55" s="99"/>
      <c r="C55" s="98"/>
      <c r="D55" s="1" t="s">
        <v>32</v>
      </c>
      <c r="E55" s="36"/>
      <c r="F55" s="36"/>
      <c r="G55" s="36"/>
      <c r="H55" s="36">
        <f t="shared" si="14"/>
        <v>0</v>
      </c>
      <c r="I55" s="36"/>
      <c r="J55" s="36"/>
      <c r="K55" s="36"/>
      <c r="L55" s="36"/>
    </row>
    <row r="56" spans="1:12" x14ac:dyDescent="0.2">
      <c r="A56" s="87"/>
      <c r="B56" s="99" t="s">
        <v>50</v>
      </c>
      <c r="C56" s="98"/>
      <c r="D56" s="1" t="s">
        <v>31</v>
      </c>
      <c r="E56" s="36"/>
      <c r="F56" s="36"/>
      <c r="G56" s="36"/>
      <c r="H56" s="36">
        <f t="shared" si="14"/>
        <v>0</v>
      </c>
      <c r="I56" s="36"/>
      <c r="J56" s="36"/>
      <c r="K56" s="36"/>
      <c r="L56" s="36"/>
    </row>
    <row r="57" spans="1:12" x14ac:dyDescent="0.2">
      <c r="A57" s="87"/>
      <c r="B57" s="99"/>
      <c r="C57" s="98"/>
      <c r="D57" s="1" t="s">
        <v>32</v>
      </c>
      <c r="E57" s="36"/>
      <c r="F57" s="36"/>
      <c r="G57" s="36"/>
      <c r="H57" s="36">
        <f t="shared" si="14"/>
        <v>0</v>
      </c>
      <c r="I57" s="36"/>
      <c r="J57" s="36"/>
      <c r="K57" s="36"/>
      <c r="L57" s="36"/>
    </row>
    <row r="58" spans="1:12" x14ac:dyDescent="0.2">
      <c r="A58" s="87"/>
      <c r="B58" s="99" t="s">
        <v>51</v>
      </c>
      <c r="C58" s="98"/>
      <c r="D58" s="1" t="s">
        <v>31</v>
      </c>
      <c r="E58" s="36"/>
      <c r="F58" s="36"/>
      <c r="G58" s="36"/>
      <c r="H58" s="36">
        <f t="shared" si="14"/>
        <v>0</v>
      </c>
      <c r="I58" s="36"/>
      <c r="J58" s="36"/>
      <c r="K58" s="36"/>
      <c r="L58" s="36"/>
    </row>
    <row r="59" spans="1:12" ht="12.75" customHeight="1" x14ac:dyDescent="0.2">
      <c r="A59" s="87"/>
      <c r="B59" s="99"/>
      <c r="C59" s="98"/>
      <c r="D59" s="1" t="s">
        <v>32</v>
      </c>
      <c r="E59" s="36"/>
      <c r="F59" s="36"/>
      <c r="G59" s="36"/>
      <c r="H59" s="36">
        <f t="shared" si="14"/>
        <v>0</v>
      </c>
      <c r="I59" s="36"/>
      <c r="J59" s="36"/>
      <c r="K59" s="36"/>
      <c r="L59" s="36"/>
    </row>
    <row r="60" spans="1:12" ht="12.75" customHeight="1" x14ac:dyDescent="0.2">
      <c r="A60" s="87" t="s">
        <v>58</v>
      </c>
      <c r="B60" s="88" t="s">
        <v>59</v>
      </c>
      <c r="C60" s="88"/>
      <c r="D60" s="1" t="s">
        <v>31</v>
      </c>
      <c r="E60" s="40">
        <f t="shared" ref="E60:L61" si="15">E62+E64+E66</f>
        <v>0</v>
      </c>
      <c r="F60" s="40">
        <f t="shared" si="15"/>
        <v>0</v>
      </c>
      <c r="G60" s="40">
        <f t="shared" si="15"/>
        <v>0</v>
      </c>
      <c r="H60" s="40">
        <f t="shared" si="15"/>
        <v>0</v>
      </c>
      <c r="I60" s="40">
        <f t="shared" si="15"/>
        <v>0</v>
      </c>
      <c r="J60" s="40">
        <f t="shared" si="15"/>
        <v>0</v>
      </c>
      <c r="K60" s="40">
        <f t="shared" si="15"/>
        <v>0</v>
      </c>
      <c r="L60" s="40">
        <f t="shared" si="15"/>
        <v>0</v>
      </c>
    </row>
    <row r="61" spans="1:12" x14ac:dyDescent="0.2">
      <c r="A61" s="87"/>
      <c r="B61" s="41"/>
      <c r="C61" s="42"/>
      <c r="D61" s="1" t="s">
        <v>32</v>
      </c>
      <c r="E61" s="37">
        <f t="shared" si="15"/>
        <v>0</v>
      </c>
      <c r="F61" s="37">
        <f t="shared" si="15"/>
        <v>0</v>
      </c>
      <c r="G61" s="37">
        <f t="shared" si="15"/>
        <v>0</v>
      </c>
      <c r="H61" s="37">
        <f t="shared" si="15"/>
        <v>0</v>
      </c>
      <c r="I61" s="37">
        <f t="shared" si="15"/>
        <v>0</v>
      </c>
      <c r="J61" s="37">
        <f t="shared" si="15"/>
        <v>0</v>
      </c>
      <c r="K61" s="37">
        <f t="shared" si="15"/>
        <v>0</v>
      </c>
      <c r="L61" s="37">
        <f t="shared" si="15"/>
        <v>0</v>
      </c>
    </row>
    <row r="62" spans="1:12" x14ac:dyDescent="0.2">
      <c r="A62" s="87"/>
      <c r="B62" s="99" t="s">
        <v>49</v>
      </c>
      <c r="C62" s="98"/>
      <c r="D62" s="1" t="s">
        <v>31</v>
      </c>
      <c r="E62" s="35"/>
      <c r="F62" s="35"/>
      <c r="G62" s="35"/>
      <c r="H62" s="36">
        <f t="shared" ref="H62:H67" si="16">F62+G62</f>
        <v>0</v>
      </c>
      <c r="I62" s="35"/>
      <c r="J62" s="35"/>
      <c r="K62" s="35"/>
      <c r="L62" s="35"/>
    </row>
    <row r="63" spans="1:12" x14ac:dyDescent="0.2">
      <c r="A63" s="87"/>
      <c r="B63" s="99"/>
      <c r="C63" s="98"/>
      <c r="D63" s="1" t="s">
        <v>32</v>
      </c>
      <c r="E63" s="36"/>
      <c r="F63" s="36"/>
      <c r="G63" s="36"/>
      <c r="H63" s="36">
        <f t="shared" si="16"/>
        <v>0</v>
      </c>
      <c r="I63" s="36"/>
      <c r="J63" s="36"/>
      <c r="K63" s="36"/>
      <c r="L63" s="36"/>
    </row>
    <row r="64" spans="1:12" x14ac:dyDescent="0.2">
      <c r="A64" s="87"/>
      <c r="B64" s="99" t="s">
        <v>50</v>
      </c>
      <c r="C64" s="98"/>
      <c r="D64" s="1" t="s">
        <v>31</v>
      </c>
      <c r="E64" s="36"/>
      <c r="F64" s="36"/>
      <c r="G64" s="36"/>
      <c r="H64" s="36">
        <f t="shared" si="16"/>
        <v>0</v>
      </c>
      <c r="I64" s="36"/>
      <c r="J64" s="36"/>
      <c r="K64" s="36"/>
      <c r="L64" s="36"/>
    </row>
    <row r="65" spans="1:12" x14ac:dyDescent="0.2">
      <c r="A65" s="87"/>
      <c r="B65" s="99"/>
      <c r="C65" s="98"/>
      <c r="D65" s="1" t="s">
        <v>32</v>
      </c>
      <c r="E65" s="36"/>
      <c r="F65" s="36"/>
      <c r="G65" s="36"/>
      <c r="H65" s="36">
        <f t="shared" si="16"/>
        <v>0</v>
      </c>
      <c r="I65" s="36"/>
      <c r="J65" s="36"/>
      <c r="K65" s="36"/>
      <c r="L65" s="36"/>
    </row>
    <row r="66" spans="1:12" x14ac:dyDescent="0.2">
      <c r="A66" s="87"/>
      <c r="B66" s="99" t="s">
        <v>51</v>
      </c>
      <c r="C66" s="98"/>
      <c r="D66" s="1" t="s">
        <v>31</v>
      </c>
      <c r="E66" s="36"/>
      <c r="F66" s="36"/>
      <c r="G66" s="36"/>
      <c r="H66" s="36">
        <f t="shared" si="16"/>
        <v>0</v>
      </c>
      <c r="I66" s="36"/>
      <c r="J66" s="36"/>
      <c r="K66" s="36"/>
      <c r="L66" s="36"/>
    </row>
    <row r="67" spans="1:12" ht="12.75" customHeight="1" x14ac:dyDescent="0.2">
      <c r="A67" s="87"/>
      <c r="B67" s="99"/>
      <c r="C67" s="98"/>
      <c r="D67" s="1" t="s">
        <v>32</v>
      </c>
      <c r="E67" s="36"/>
      <c r="F67" s="36"/>
      <c r="G67" s="36"/>
      <c r="H67" s="36">
        <f t="shared" si="16"/>
        <v>0</v>
      </c>
      <c r="I67" s="36"/>
      <c r="J67" s="36"/>
      <c r="K67" s="36"/>
      <c r="L67" s="36"/>
    </row>
    <row r="68" spans="1:12" ht="12.75" customHeight="1" x14ac:dyDescent="0.2">
      <c r="A68" s="87" t="s">
        <v>60</v>
      </c>
      <c r="B68" s="88" t="s">
        <v>61</v>
      </c>
      <c r="C68" s="88"/>
      <c r="D68" s="1" t="s">
        <v>31</v>
      </c>
      <c r="E68" s="37">
        <f t="shared" ref="E68:L69" si="17">E70+E72+E74</f>
        <v>0</v>
      </c>
      <c r="F68" s="37">
        <f t="shared" si="17"/>
        <v>0</v>
      </c>
      <c r="G68" s="37">
        <f t="shared" si="17"/>
        <v>0</v>
      </c>
      <c r="H68" s="37">
        <f t="shared" si="17"/>
        <v>0</v>
      </c>
      <c r="I68" s="37">
        <f t="shared" si="17"/>
        <v>0</v>
      </c>
      <c r="J68" s="37">
        <f t="shared" si="17"/>
        <v>0</v>
      </c>
      <c r="K68" s="37">
        <f t="shared" si="17"/>
        <v>0</v>
      </c>
      <c r="L68" s="37">
        <f t="shared" si="17"/>
        <v>0</v>
      </c>
    </row>
    <row r="69" spans="1:12" x14ac:dyDescent="0.2">
      <c r="A69" s="87"/>
      <c r="B69" s="89"/>
      <c r="C69" s="89"/>
      <c r="D69" s="1" t="s">
        <v>32</v>
      </c>
      <c r="E69" s="37">
        <f t="shared" si="17"/>
        <v>0</v>
      </c>
      <c r="F69" s="37">
        <f t="shared" si="17"/>
        <v>0</v>
      </c>
      <c r="G69" s="37">
        <f t="shared" si="17"/>
        <v>0</v>
      </c>
      <c r="H69" s="37">
        <f t="shared" si="17"/>
        <v>0</v>
      </c>
      <c r="I69" s="37">
        <f t="shared" si="17"/>
        <v>0</v>
      </c>
      <c r="J69" s="37">
        <f t="shared" si="17"/>
        <v>0</v>
      </c>
      <c r="K69" s="37">
        <f t="shared" si="17"/>
        <v>0</v>
      </c>
      <c r="L69" s="37">
        <f t="shared" si="17"/>
        <v>0</v>
      </c>
    </row>
    <row r="70" spans="1:12" x14ac:dyDescent="0.2">
      <c r="A70" s="87"/>
      <c r="B70" s="99" t="s">
        <v>49</v>
      </c>
      <c r="C70" s="98"/>
      <c r="D70" s="1" t="s">
        <v>31</v>
      </c>
      <c r="E70" s="35"/>
      <c r="F70" s="35"/>
      <c r="G70" s="35"/>
      <c r="H70" s="36">
        <f t="shared" ref="H70:H75" si="18">F70+G70</f>
        <v>0</v>
      </c>
      <c r="I70" s="35"/>
      <c r="J70" s="35"/>
      <c r="K70" s="35"/>
      <c r="L70" s="35"/>
    </row>
    <row r="71" spans="1:12" x14ac:dyDescent="0.2">
      <c r="A71" s="87"/>
      <c r="B71" s="99"/>
      <c r="C71" s="98"/>
      <c r="D71" s="1" t="s">
        <v>32</v>
      </c>
      <c r="E71" s="36"/>
      <c r="F71" s="36"/>
      <c r="G71" s="36"/>
      <c r="H71" s="36">
        <f t="shared" si="18"/>
        <v>0</v>
      </c>
      <c r="I71" s="36"/>
      <c r="J71" s="36"/>
      <c r="K71" s="36"/>
      <c r="L71" s="36"/>
    </row>
    <row r="72" spans="1:12" x14ac:dyDescent="0.2">
      <c r="A72" s="87"/>
      <c r="B72" s="99" t="s">
        <v>50</v>
      </c>
      <c r="C72" s="98"/>
      <c r="D72" s="1" t="s">
        <v>31</v>
      </c>
      <c r="E72" s="36"/>
      <c r="F72" s="36"/>
      <c r="G72" s="36"/>
      <c r="H72" s="36">
        <f t="shared" si="18"/>
        <v>0</v>
      </c>
      <c r="I72" s="36"/>
      <c r="J72" s="36"/>
      <c r="K72" s="36"/>
      <c r="L72" s="36"/>
    </row>
    <row r="73" spans="1:12" x14ac:dyDescent="0.2">
      <c r="A73" s="87"/>
      <c r="B73" s="99"/>
      <c r="C73" s="98"/>
      <c r="D73" s="1" t="s">
        <v>32</v>
      </c>
      <c r="E73" s="36"/>
      <c r="F73" s="36"/>
      <c r="G73" s="36"/>
      <c r="H73" s="36">
        <f t="shared" si="18"/>
        <v>0</v>
      </c>
      <c r="I73" s="36"/>
      <c r="J73" s="36"/>
      <c r="K73" s="36"/>
      <c r="L73" s="36"/>
    </row>
    <row r="74" spans="1:12" x14ac:dyDescent="0.2">
      <c r="A74" s="87"/>
      <c r="B74" s="99" t="s">
        <v>51</v>
      </c>
      <c r="C74" s="98"/>
      <c r="D74" s="1" t="s">
        <v>31</v>
      </c>
      <c r="E74" s="36"/>
      <c r="F74" s="36"/>
      <c r="G74" s="36"/>
      <c r="H74" s="36">
        <f t="shared" si="18"/>
        <v>0</v>
      </c>
      <c r="I74" s="36"/>
      <c r="J74" s="36"/>
      <c r="K74" s="36"/>
      <c r="L74" s="36"/>
    </row>
    <row r="75" spans="1:12" ht="12.75" customHeight="1" x14ac:dyDescent="0.2">
      <c r="A75" s="87"/>
      <c r="B75" s="99"/>
      <c r="C75" s="98"/>
      <c r="D75" s="1" t="s">
        <v>32</v>
      </c>
      <c r="E75" s="36"/>
      <c r="F75" s="36"/>
      <c r="G75" s="36"/>
      <c r="H75" s="36">
        <f t="shared" si="18"/>
        <v>0</v>
      </c>
      <c r="I75" s="36"/>
      <c r="J75" s="36"/>
      <c r="K75" s="36"/>
      <c r="L75" s="36"/>
    </row>
    <row r="76" spans="1:12" ht="12.75" customHeight="1" x14ac:dyDescent="0.2">
      <c r="A76" s="87" t="s">
        <v>62</v>
      </c>
      <c r="B76" s="88" t="s">
        <v>63</v>
      </c>
      <c r="C76" s="88"/>
      <c r="D76" s="1" t="s">
        <v>31</v>
      </c>
      <c r="E76" s="37">
        <f t="shared" ref="E76:L77" si="19">E78+E80+E82</f>
        <v>0</v>
      </c>
      <c r="F76" s="37">
        <f t="shared" si="19"/>
        <v>0</v>
      </c>
      <c r="G76" s="37">
        <f t="shared" si="19"/>
        <v>0</v>
      </c>
      <c r="H76" s="37">
        <f t="shared" si="19"/>
        <v>0</v>
      </c>
      <c r="I76" s="37">
        <f t="shared" si="19"/>
        <v>0</v>
      </c>
      <c r="J76" s="37">
        <f t="shared" si="19"/>
        <v>0</v>
      </c>
      <c r="K76" s="37">
        <f t="shared" si="19"/>
        <v>0</v>
      </c>
      <c r="L76" s="37">
        <f t="shared" si="19"/>
        <v>0</v>
      </c>
    </row>
    <row r="77" spans="1:12" x14ac:dyDescent="0.2">
      <c r="A77" s="87"/>
      <c r="B77" s="89"/>
      <c r="C77" s="89"/>
      <c r="D77" s="1" t="s">
        <v>32</v>
      </c>
      <c r="E77" s="37">
        <f t="shared" si="19"/>
        <v>0</v>
      </c>
      <c r="F77" s="37">
        <f t="shared" si="19"/>
        <v>0</v>
      </c>
      <c r="G77" s="37">
        <f t="shared" si="19"/>
        <v>0</v>
      </c>
      <c r="H77" s="37">
        <f t="shared" si="19"/>
        <v>0</v>
      </c>
      <c r="I77" s="37">
        <f t="shared" si="19"/>
        <v>0</v>
      </c>
      <c r="J77" s="37">
        <f t="shared" si="19"/>
        <v>0</v>
      </c>
      <c r="K77" s="37">
        <f t="shared" si="19"/>
        <v>0</v>
      </c>
      <c r="L77" s="37">
        <f t="shared" si="19"/>
        <v>0</v>
      </c>
    </row>
    <row r="78" spans="1:12" x14ac:dyDescent="0.2">
      <c r="A78" s="87"/>
      <c r="B78" s="99" t="s">
        <v>49</v>
      </c>
      <c r="C78" s="98"/>
      <c r="D78" s="1" t="s">
        <v>31</v>
      </c>
      <c r="E78" s="35"/>
      <c r="F78" s="35"/>
      <c r="G78" s="35"/>
      <c r="H78" s="36">
        <f t="shared" ref="H78:H83" si="20">F78+G78</f>
        <v>0</v>
      </c>
      <c r="I78" s="35"/>
      <c r="J78" s="35"/>
      <c r="K78" s="35"/>
      <c r="L78" s="35"/>
    </row>
    <row r="79" spans="1:12" x14ac:dyDescent="0.2">
      <c r="A79" s="87"/>
      <c r="B79" s="99"/>
      <c r="C79" s="98"/>
      <c r="D79" s="1" t="s">
        <v>32</v>
      </c>
      <c r="E79" s="36"/>
      <c r="F79" s="36"/>
      <c r="G79" s="36"/>
      <c r="H79" s="36">
        <f t="shared" si="20"/>
        <v>0</v>
      </c>
      <c r="I79" s="36"/>
      <c r="J79" s="36"/>
      <c r="K79" s="36"/>
      <c r="L79" s="36"/>
    </row>
    <row r="80" spans="1:12" x14ac:dyDescent="0.2">
      <c r="A80" s="87"/>
      <c r="B80" s="99" t="s">
        <v>50</v>
      </c>
      <c r="C80" s="98"/>
      <c r="D80" s="1" t="s">
        <v>31</v>
      </c>
      <c r="E80" s="36"/>
      <c r="F80" s="36"/>
      <c r="G80" s="36"/>
      <c r="H80" s="36">
        <f t="shared" si="20"/>
        <v>0</v>
      </c>
      <c r="I80" s="36"/>
      <c r="J80" s="36"/>
      <c r="K80" s="36"/>
      <c r="L80" s="36"/>
    </row>
    <row r="81" spans="1:12" x14ac:dyDescent="0.2">
      <c r="A81" s="87"/>
      <c r="B81" s="99"/>
      <c r="C81" s="98"/>
      <c r="D81" s="1" t="s">
        <v>32</v>
      </c>
      <c r="E81" s="36"/>
      <c r="F81" s="36"/>
      <c r="G81" s="36"/>
      <c r="H81" s="36">
        <f t="shared" si="20"/>
        <v>0</v>
      </c>
      <c r="I81" s="36"/>
      <c r="J81" s="36"/>
      <c r="K81" s="36"/>
      <c r="L81" s="36"/>
    </row>
    <row r="82" spans="1:12" x14ac:dyDescent="0.2">
      <c r="A82" s="87"/>
      <c r="B82" s="99" t="s">
        <v>51</v>
      </c>
      <c r="C82" s="98"/>
      <c r="D82" s="1" t="s">
        <v>31</v>
      </c>
      <c r="E82" s="36"/>
      <c r="F82" s="36"/>
      <c r="G82" s="36"/>
      <c r="H82" s="36">
        <f t="shared" si="20"/>
        <v>0</v>
      </c>
      <c r="I82" s="36"/>
      <c r="J82" s="36"/>
      <c r="K82" s="36"/>
      <c r="L82" s="36"/>
    </row>
    <row r="83" spans="1:12" ht="12.75" customHeight="1" x14ac:dyDescent="0.2">
      <c r="A83" s="87"/>
      <c r="B83" s="99"/>
      <c r="C83" s="98"/>
      <c r="D83" s="1" t="s">
        <v>32</v>
      </c>
      <c r="E83" s="36"/>
      <c r="F83" s="36"/>
      <c r="G83" s="36"/>
      <c r="H83" s="36">
        <f t="shared" si="20"/>
        <v>0</v>
      </c>
      <c r="I83" s="36"/>
      <c r="J83" s="36"/>
      <c r="K83" s="36"/>
      <c r="L83" s="36"/>
    </row>
    <row r="84" spans="1:12" ht="12.75" customHeight="1" x14ac:dyDescent="0.2">
      <c r="A84" s="94" t="s">
        <v>64</v>
      </c>
      <c r="B84" s="95" t="s">
        <v>92</v>
      </c>
      <c r="C84" s="95"/>
      <c r="D84" s="32" t="s">
        <v>31</v>
      </c>
      <c r="E84" s="43">
        <f t="shared" ref="E84:L85" si="21">E86+E94+E102</f>
        <v>0</v>
      </c>
      <c r="F84" s="43">
        <f t="shared" si="21"/>
        <v>0</v>
      </c>
      <c r="G84" s="43">
        <f t="shared" si="21"/>
        <v>0</v>
      </c>
      <c r="H84" s="43">
        <f t="shared" si="21"/>
        <v>0</v>
      </c>
      <c r="I84" s="43">
        <f t="shared" si="21"/>
        <v>0</v>
      </c>
      <c r="J84" s="43">
        <f t="shared" si="21"/>
        <v>0</v>
      </c>
      <c r="K84" s="43">
        <f t="shared" si="21"/>
        <v>0</v>
      </c>
      <c r="L84" s="43">
        <f t="shared" si="21"/>
        <v>0</v>
      </c>
    </row>
    <row r="85" spans="1:12" ht="12.75" customHeight="1" x14ac:dyDescent="0.2">
      <c r="A85" s="94"/>
      <c r="B85" s="95"/>
      <c r="C85" s="95"/>
      <c r="D85" s="32" t="s">
        <v>32</v>
      </c>
      <c r="E85" s="43">
        <f t="shared" si="21"/>
        <v>0</v>
      </c>
      <c r="F85" s="43">
        <f t="shared" si="21"/>
        <v>0</v>
      </c>
      <c r="G85" s="43">
        <f t="shared" si="21"/>
        <v>0</v>
      </c>
      <c r="H85" s="43">
        <f t="shared" si="21"/>
        <v>0</v>
      </c>
      <c r="I85" s="43">
        <f t="shared" si="21"/>
        <v>0</v>
      </c>
      <c r="J85" s="43">
        <f t="shared" si="21"/>
        <v>0</v>
      </c>
      <c r="K85" s="43">
        <f t="shared" si="21"/>
        <v>0</v>
      </c>
      <c r="L85" s="43">
        <f t="shared" si="21"/>
        <v>0</v>
      </c>
    </row>
    <row r="86" spans="1:12" ht="12.75" customHeight="1" x14ac:dyDescent="0.2">
      <c r="A86" s="96" t="s">
        <v>34</v>
      </c>
      <c r="B86" s="121" t="s">
        <v>48</v>
      </c>
      <c r="C86" s="121"/>
      <c r="D86" s="1" t="s">
        <v>31</v>
      </c>
      <c r="E86" s="37">
        <f t="shared" ref="E86:L87" si="22">E88+E90+E92</f>
        <v>0</v>
      </c>
      <c r="F86" s="37">
        <f t="shared" si="22"/>
        <v>0</v>
      </c>
      <c r="G86" s="37">
        <f t="shared" si="22"/>
        <v>0</v>
      </c>
      <c r="H86" s="37">
        <f t="shared" si="22"/>
        <v>0</v>
      </c>
      <c r="I86" s="37">
        <f t="shared" si="22"/>
        <v>0</v>
      </c>
      <c r="J86" s="37">
        <f t="shared" si="22"/>
        <v>0</v>
      </c>
      <c r="K86" s="37">
        <f t="shared" si="22"/>
        <v>0</v>
      </c>
      <c r="L86" s="37">
        <f t="shared" si="22"/>
        <v>0</v>
      </c>
    </row>
    <row r="87" spans="1:12" x14ac:dyDescent="0.2">
      <c r="A87" s="96"/>
      <c r="B87" s="121"/>
      <c r="C87" s="121"/>
      <c r="D87" s="1" t="s">
        <v>32</v>
      </c>
      <c r="E87" s="37">
        <f t="shared" si="22"/>
        <v>0</v>
      </c>
      <c r="F87" s="37">
        <f t="shared" si="22"/>
        <v>0</v>
      </c>
      <c r="G87" s="37">
        <f t="shared" si="22"/>
        <v>0</v>
      </c>
      <c r="H87" s="37">
        <f t="shared" si="22"/>
        <v>0</v>
      </c>
      <c r="I87" s="37">
        <f t="shared" si="22"/>
        <v>0</v>
      </c>
      <c r="J87" s="37">
        <f t="shared" si="22"/>
        <v>0</v>
      </c>
      <c r="K87" s="37">
        <f t="shared" si="22"/>
        <v>0</v>
      </c>
      <c r="L87" s="37">
        <f t="shared" si="22"/>
        <v>0</v>
      </c>
    </row>
    <row r="88" spans="1:12" x14ac:dyDescent="0.2">
      <c r="A88" s="96"/>
      <c r="B88" s="97" t="s">
        <v>49</v>
      </c>
      <c r="C88" s="98"/>
      <c r="D88" s="1" t="s">
        <v>31</v>
      </c>
      <c r="E88" s="35"/>
      <c r="F88" s="35"/>
      <c r="G88" s="35"/>
      <c r="H88" s="36">
        <f t="shared" ref="H88:H93" si="23">F88+G88</f>
        <v>0</v>
      </c>
      <c r="I88" s="35"/>
      <c r="J88" s="35"/>
      <c r="K88" s="35"/>
      <c r="L88" s="35"/>
    </row>
    <row r="89" spans="1:12" x14ac:dyDescent="0.2">
      <c r="A89" s="96"/>
      <c r="B89" s="97"/>
      <c r="C89" s="98"/>
      <c r="D89" s="1" t="s">
        <v>32</v>
      </c>
      <c r="E89" s="36"/>
      <c r="F89" s="36"/>
      <c r="G89" s="36"/>
      <c r="H89" s="36">
        <f t="shared" si="23"/>
        <v>0</v>
      </c>
      <c r="I89" s="36"/>
      <c r="J89" s="36"/>
      <c r="K89" s="36"/>
      <c r="L89" s="36"/>
    </row>
    <row r="90" spans="1:12" x14ac:dyDescent="0.2">
      <c r="A90" s="96"/>
      <c r="B90" s="97" t="s">
        <v>50</v>
      </c>
      <c r="C90" s="98"/>
      <c r="D90" s="1" t="s">
        <v>31</v>
      </c>
      <c r="E90" s="36"/>
      <c r="F90" s="36"/>
      <c r="G90" s="36"/>
      <c r="H90" s="36">
        <f t="shared" si="23"/>
        <v>0</v>
      </c>
      <c r="I90" s="36"/>
      <c r="J90" s="36"/>
      <c r="K90" s="36"/>
      <c r="L90" s="36"/>
    </row>
    <row r="91" spans="1:12" x14ac:dyDescent="0.2">
      <c r="A91" s="96"/>
      <c r="B91" s="97"/>
      <c r="C91" s="98"/>
      <c r="D91" s="1" t="s">
        <v>32</v>
      </c>
      <c r="E91" s="36"/>
      <c r="F91" s="36"/>
      <c r="G91" s="36"/>
      <c r="H91" s="36">
        <f t="shared" si="23"/>
        <v>0</v>
      </c>
      <c r="I91" s="36"/>
      <c r="J91" s="36"/>
      <c r="K91" s="36"/>
      <c r="L91" s="36"/>
    </row>
    <row r="92" spans="1:12" x14ac:dyDescent="0.2">
      <c r="A92" s="96"/>
      <c r="B92" s="97" t="s">
        <v>51</v>
      </c>
      <c r="C92" s="98"/>
      <c r="D92" s="1" t="s">
        <v>31</v>
      </c>
      <c r="E92" s="36"/>
      <c r="F92" s="36"/>
      <c r="G92" s="36"/>
      <c r="H92" s="36">
        <f t="shared" si="23"/>
        <v>0</v>
      </c>
      <c r="I92" s="36"/>
      <c r="J92" s="36"/>
      <c r="K92" s="36"/>
      <c r="L92" s="36"/>
    </row>
    <row r="93" spans="1:12" ht="12.75" customHeight="1" x14ac:dyDescent="0.2">
      <c r="A93" s="96"/>
      <c r="B93" s="97"/>
      <c r="C93" s="98"/>
      <c r="D93" s="1" t="s">
        <v>32</v>
      </c>
      <c r="E93" s="36"/>
      <c r="F93" s="36"/>
      <c r="G93" s="36"/>
      <c r="H93" s="36">
        <f t="shared" si="23"/>
        <v>0</v>
      </c>
      <c r="I93" s="36"/>
      <c r="J93" s="36"/>
      <c r="K93" s="36"/>
      <c r="L93" s="36"/>
    </row>
    <row r="94" spans="1:12" ht="12.75" customHeight="1" x14ac:dyDescent="0.2">
      <c r="A94" s="96" t="s">
        <v>37</v>
      </c>
      <c r="B94" s="96" t="s">
        <v>52</v>
      </c>
      <c r="C94" s="96"/>
      <c r="D94" s="1" t="s">
        <v>31</v>
      </c>
      <c r="E94" s="37">
        <f t="shared" ref="E94:L95" si="24">E96+E98+E100</f>
        <v>0</v>
      </c>
      <c r="F94" s="37">
        <f t="shared" si="24"/>
        <v>0</v>
      </c>
      <c r="G94" s="37">
        <f t="shared" si="24"/>
        <v>0</v>
      </c>
      <c r="H94" s="37">
        <f t="shared" si="24"/>
        <v>0</v>
      </c>
      <c r="I94" s="37">
        <f t="shared" si="24"/>
        <v>0</v>
      </c>
      <c r="J94" s="37">
        <f t="shared" si="24"/>
        <v>0</v>
      </c>
      <c r="K94" s="37">
        <f t="shared" si="24"/>
        <v>0</v>
      </c>
      <c r="L94" s="37">
        <f t="shared" si="24"/>
        <v>0</v>
      </c>
    </row>
    <row r="95" spans="1:12" x14ac:dyDescent="0.2">
      <c r="A95" s="96"/>
      <c r="B95" s="96"/>
      <c r="C95" s="96"/>
      <c r="D95" s="1" t="s">
        <v>32</v>
      </c>
      <c r="E95" s="37">
        <f t="shared" si="24"/>
        <v>0</v>
      </c>
      <c r="F95" s="37">
        <f t="shared" si="24"/>
        <v>0</v>
      </c>
      <c r="G95" s="37">
        <f t="shared" si="24"/>
        <v>0</v>
      </c>
      <c r="H95" s="37">
        <f t="shared" si="24"/>
        <v>0</v>
      </c>
      <c r="I95" s="37">
        <f t="shared" si="24"/>
        <v>0</v>
      </c>
      <c r="J95" s="37">
        <f t="shared" si="24"/>
        <v>0</v>
      </c>
      <c r="K95" s="37">
        <f t="shared" si="24"/>
        <v>0</v>
      </c>
      <c r="L95" s="37">
        <f t="shared" si="24"/>
        <v>0</v>
      </c>
    </row>
    <row r="96" spans="1:12" x14ac:dyDescent="0.2">
      <c r="A96" s="96"/>
      <c r="B96" s="99" t="s">
        <v>49</v>
      </c>
      <c r="C96" s="98"/>
      <c r="D96" s="1" t="s">
        <v>31</v>
      </c>
      <c r="E96" s="35"/>
      <c r="F96" s="35"/>
      <c r="G96" s="35"/>
      <c r="H96" s="36">
        <f t="shared" ref="H96:H101" si="25">F96+G96</f>
        <v>0</v>
      </c>
      <c r="I96" s="35"/>
      <c r="J96" s="35"/>
      <c r="K96" s="35"/>
      <c r="L96" s="35"/>
    </row>
    <row r="97" spans="1:12" x14ac:dyDescent="0.2">
      <c r="A97" s="96"/>
      <c r="B97" s="99"/>
      <c r="C97" s="98"/>
      <c r="D97" s="1" t="s">
        <v>32</v>
      </c>
      <c r="E97" s="36"/>
      <c r="F97" s="36"/>
      <c r="G97" s="36"/>
      <c r="H97" s="36">
        <f t="shared" si="25"/>
        <v>0</v>
      </c>
      <c r="I97" s="36"/>
      <c r="J97" s="36"/>
      <c r="K97" s="36"/>
      <c r="L97" s="36"/>
    </row>
    <row r="98" spans="1:12" x14ac:dyDescent="0.2">
      <c r="A98" s="96"/>
      <c r="B98" s="99" t="s">
        <v>50</v>
      </c>
      <c r="C98" s="98"/>
      <c r="D98" s="1" t="s">
        <v>31</v>
      </c>
      <c r="E98" s="36"/>
      <c r="F98" s="36"/>
      <c r="G98" s="36"/>
      <c r="H98" s="36">
        <f t="shared" si="25"/>
        <v>0</v>
      </c>
      <c r="I98" s="36"/>
      <c r="J98" s="36"/>
      <c r="K98" s="36"/>
      <c r="L98" s="36"/>
    </row>
    <row r="99" spans="1:12" x14ac:dyDescent="0.2">
      <c r="A99" s="96"/>
      <c r="B99" s="99"/>
      <c r="C99" s="98"/>
      <c r="D99" s="1" t="s">
        <v>32</v>
      </c>
      <c r="E99" s="36"/>
      <c r="F99" s="36"/>
      <c r="G99" s="36"/>
      <c r="H99" s="36">
        <f t="shared" si="25"/>
        <v>0</v>
      </c>
      <c r="I99" s="36"/>
      <c r="J99" s="36"/>
      <c r="K99" s="36"/>
      <c r="L99" s="36"/>
    </row>
    <row r="100" spans="1:12" x14ac:dyDescent="0.2">
      <c r="A100" s="96"/>
      <c r="B100" s="99" t="s">
        <v>51</v>
      </c>
      <c r="C100" s="98"/>
      <c r="D100" s="1" t="s">
        <v>31</v>
      </c>
      <c r="E100" s="36"/>
      <c r="F100" s="36"/>
      <c r="G100" s="36"/>
      <c r="H100" s="36">
        <f t="shared" si="25"/>
        <v>0</v>
      </c>
      <c r="I100" s="36"/>
      <c r="J100" s="36"/>
      <c r="K100" s="36"/>
      <c r="L100" s="36"/>
    </row>
    <row r="101" spans="1:12" ht="12.75" customHeight="1" x14ac:dyDescent="0.2">
      <c r="A101" s="96"/>
      <c r="B101" s="99"/>
      <c r="C101" s="98"/>
      <c r="D101" s="1" t="s">
        <v>32</v>
      </c>
      <c r="E101" s="36"/>
      <c r="F101" s="36"/>
      <c r="G101" s="36"/>
      <c r="H101" s="36">
        <f t="shared" si="25"/>
        <v>0</v>
      </c>
      <c r="I101" s="36"/>
      <c r="J101" s="36"/>
      <c r="K101" s="36"/>
      <c r="L101" s="36"/>
    </row>
    <row r="102" spans="1:12" ht="12.75" customHeight="1" x14ac:dyDescent="0.2">
      <c r="A102" s="99" t="s">
        <v>40</v>
      </c>
      <c r="B102" s="96" t="s">
        <v>53</v>
      </c>
      <c r="C102" s="96"/>
      <c r="D102" s="1" t="s">
        <v>31</v>
      </c>
      <c r="E102" s="37">
        <f t="shared" ref="E102:L103" si="26">E104+E112+E120+E128+E136</f>
        <v>0</v>
      </c>
      <c r="F102" s="37">
        <f t="shared" si="26"/>
        <v>0</v>
      </c>
      <c r="G102" s="37">
        <f t="shared" si="26"/>
        <v>0</v>
      </c>
      <c r="H102" s="37">
        <f t="shared" si="26"/>
        <v>0</v>
      </c>
      <c r="I102" s="37">
        <f t="shared" si="26"/>
        <v>0</v>
      </c>
      <c r="J102" s="37">
        <f t="shared" si="26"/>
        <v>0</v>
      </c>
      <c r="K102" s="37">
        <f t="shared" si="26"/>
        <v>0</v>
      </c>
      <c r="L102" s="37">
        <f t="shared" si="26"/>
        <v>0</v>
      </c>
    </row>
    <row r="103" spans="1:12" ht="12.75" customHeight="1" x14ac:dyDescent="0.2">
      <c r="A103" s="99"/>
      <c r="B103" s="96"/>
      <c r="C103" s="96"/>
      <c r="D103" s="1" t="s">
        <v>32</v>
      </c>
      <c r="E103" s="37">
        <f t="shared" si="26"/>
        <v>0</v>
      </c>
      <c r="F103" s="37">
        <f t="shared" si="26"/>
        <v>0</v>
      </c>
      <c r="G103" s="37">
        <f t="shared" si="26"/>
        <v>0</v>
      </c>
      <c r="H103" s="37">
        <f t="shared" si="26"/>
        <v>0</v>
      </c>
      <c r="I103" s="37">
        <f t="shared" si="26"/>
        <v>0</v>
      </c>
      <c r="J103" s="37">
        <f t="shared" si="26"/>
        <v>0</v>
      </c>
      <c r="K103" s="37">
        <f t="shared" si="26"/>
        <v>0</v>
      </c>
      <c r="L103" s="37">
        <f t="shared" si="26"/>
        <v>0</v>
      </c>
    </row>
    <row r="104" spans="1:12" ht="12.75" customHeight="1" x14ac:dyDescent="0.2">
      <c r="A104" s="87" t="s">
        <v>54</v>
      </c>
      <c r="B104" s="127" t="s">
        <v>55</v>
      </c>
      <c r="C104" s="127"/>
      <c r="D104" s="1" t="s">
        <v>31</v>
      </c>
      <c r="E104" s="37">
        <f t="shared" ref="E104:L105" si="27">E106+E108+E110</f>
        <v>0</v>
      </c>
      <c r="F104" s="37">
        <f t="shared" si="27"/>
        <v>0</v>
      </c>
      <c r="G104" s="37">
        <f t="shared" si="27"/>
        <v>0</v>
      </c>
      <c r="H104" s="37">
        <f t="shared" si="27"/>
        <v>0</v>
      </c>
      <c r="I104" s="37">
        <f t="shared" si="27"/>
        <v>0</v>
      </c>
      <c r="J104" s="37">
        <f t="shared" si="27"/>
        <v>0</v>
      </c>
      <c r="K104" s="37">
        <f t="shared" si="27"/>
        <v>0</v>
      </c>
      <c r="L104" s="37">
        <f t="shared" si="27"/>
        <v>0</v>
      </c>
    </row>
    <row r="105" spans="1:12" x14ac:dyDescent="0.2">
      <c r="A105" s="87"/>
      <c r="B105" s="127"/>
      <c r="C105" s="127"/>
      <c r="D105" s="1" t="s">
        <v>32</v>
      </c>
      <c r="E105" s="37">
        <f t="shared" si="27"/>
        <v>0</v>
      </c>
      <c r="F105" s="37">
        <f t="shared" si="27"/>
        <v>0</v>
      </c>
      <c r="G105" s="37">
        <f t="shared" si="27"/>
        <v>0</v>
      </c>
      <c r="H105" s="37">
        <f t="shared" si="27"/>
        <v>0</v>
      </c>
      <c r="I105" s="37">
        <f t="shared" si="27"/>
        <v>0</v>
      </c>
      <c r="J105" s="37">
        <f t="shared" si="27"/>
        <v>0</v>
      </c>
      <c r="K105" s="37">
        <f t="shared" si="27"/>
        <v>0</v>
      </c>
      <c r="L105" s="37">
        <f t="shared" si="27"/>
        <v>0</v>
      </c>
    </row>
    <row r="106" spans="1:12" x14ac:dyDescent="0.2">
      <c r="A106" s="87"/>
      <c r="B106" s="99" t="s">
        <v>49</v>
      </c>
      <c r="C106" s="98"/>
      <c r="D106" s="1" t="s">
        <v>31</v>
      </c>
      <c r="E106" s="35"/>
      <c r="F106" s="35"/>
      <c r="G106" s="35"/>
      <c r="H106" s="36">
        <f t="shared" ref="H106:H111" si="28">F106+G106</f>
        <v>0</v>
      </c>
      <c r="I106" s="35"/>
      <c r="J106" s="35"/>
      <c r="K106" s="35"/>
      <c r="L106" s="35"/>
    </row>
    <row r="107" spans="1:12" x14ac:dyDescent="0.2">
      <c r="A107" s="87"/>
      <c r="B107" s="99"/>
      <c r="C107" s="98"/>
      <c r="D107" s="1" t="s">
        <v>32</v>
      </c>
      <c r="E107" s="36"/>
      <c r="F107" s="36"/>
      <c r="G107" s="36"/>
      <c r="H107" s="36">
        <f t="shared" si="28"/>
        <v>0</v>
      </c>
      <c r="I107" s="36"/>
      <c r="J107" s="36"/>
      <c r="K107" s="36"/>
      <c r="L107" s="36"/>
    </row>
    <row r="108" spans="1:12" x14ac:dyDescent="0.2">
      <c r="A108" s="87"/>
      <c r="B108" s="99" t="s">
        <v>50</v>
      </c>
      <c r="C108" s="98"/>
      <c r="D108" s="1" t="s">
        <v>31</v>
      </c>
      <c r="E108" s="36"/>
      <c r="F108" s="36"/>
      <c r="G108" s="36"/>
      <c r="H108" s="36">
        <f t="shared" si="28"/>
        <v>0</v>
      </c>
      <c r="I108" s="36"/>
      <c r="J108" s="36"/>
      <c r="K108" s="36"/>
      <c r="L108" s="36"/>
    </row>
    <row r="109" spans="1:12" x14ac:dyDescent="0.2">
      <c r="A109" s="87"/>
      <c r="B109" s="99"/>
      <c r="C109" s="98"/>
      <c r="D109" s="1" t="s">
        <v>32</v>
      </c>
      <c r="E109" s="36"/>
      <c r="F109" s="36"/>
      <c r="G109" s="36"/>
      <c r="H109" s="36">
        <f t="shared" si="28"/>
        <v>0</v>
      </c>
      <c r="I109" s="36"/>
      <c r="J109" s="36"/>
      <c r="K109" s="36"/>
      <c r="L109" s="36"/>
    </row>
    <row r="110" spans="1:12" x14ac:dyDescent="0.2">
      <c r="A110" s="87"/>
      <c r="B110" s="99" t="s">
        <v>51</v>
      </c>
      <c r="C110" s="98"/>
      <c r="D110" s="1" t="s">
        <v>31</v>
      </c>
      <c r="E110" s="36"/>
      <c r="F110" s="36"/>
      <c r="G110" s="36"/>
      <c r="H110" s="36">
        <f t="shared" si="28"/>
        <v>0</v>
      </c>
      <c r="I110" s="36"/>
      <c r="J110" s="36"/>
      <c r="K110" s="36"/>
      <c r="L110" s="36"/>
    </row>
    <row r="111" spans="1:12" ht="12.75" customHeight="1" x14ac:dyDescent="0.2">
      <c r="A111" s="87"/>
      <c r="B111" s="99"/>
      <c r="C111" s="98"/>
      <c r="D111" s="1" t="s">
        <v>32</v>
      </c>
      <c r="E111" s="36"/>
      <c r="F111" s="36"/>
      <c r="G111" s="36"/>
      <c r="H111" s="36">
        <f t="shared" si="28"/>
        <v>0</v>
      </c>
      <c r="I111" s="36"/>
      <c r="J111" s="36"/>
      <c r="K111" s="36"/>
      <c r="L111" s="36"/>
    </row>
    <row r="112" spans="1:12" ht="12.75" customHeight="1" x14ac:dyDescent="0.2">
      <c r="A112" s="87" t="s">
        <v>56</v>
      </c>
      <c r="B112" s="127" t="s">
        <v>57</v>
      </c>
      <c r="C112" s="127"/>
      <c r="D112" s="1" t="s">
        <v>31</v>
      </c>
      <c r="E112" s="37">
        <f t="shared" ref="E112:L113" si="29">E114+E116+E118</f>
        <v>0</v>
      </c>
      <c r="F112" s="37">
        <f t="shared" si="29"/>
        <v>0</v>
      </c>
      <c r="G112" s="37">
        <f t="shared" si="29"/>
        <v>0</v>
      </c>
      <c r="H112" s="37">
        <f t="shared" si="29"/>
        <v>0</v>
      </c>
      <c r="I112" s="37">
        <f t="shared" si="29"/>
        <v>0</v>
      </c>
      <c r="J112" s="37">
        <f t="shared" si="29"/>
        <v>0</v>
      </c>
      <c r="K112" s="37">
        <f t="shared" si="29"/>
        <v>0</v>
      </c>
      <c r="L112" s="37">
        <f t="shared" si="29"/>
        <v>0</v>
      </c>
    </row>
    <row r="113" spans="1:12" x14ac:dyDescent="0.2">
      <c r="A113" s="87"/>
      <c r="B113" s="127"/>
      <c r="C113" s="127"/>
      <c r="D113" s="1" t="s">
        <v>32</v>
      </c>
      <c r="E113" s="37">
        <f t="shared" si="29"/>
        <v>0</v>
      </c>
      <c r="F113" s="37">
        <f t="shared" si="29"/>
        <v>0</v>
      </c>
      <c r="G113" s="37">
        <f t="shared" si="29"/>
        <v>0</v>
      </c>
      <c r="H113" s="37">
        <f t="shared" si="29"/>
        <v>0</v>
      </c>
      <c r="I113" s="37">
        <f t="shared" si="29"/>
        <v>0</v>
      </c>
      <c r="J113" s="37">
        <f t="shared" si="29"/>
        <v>0</v>
      </c>
      <c r="K113" s="37">
        <f t="shared" si="29"/>
        <v>0</v>
      </c>
      <c r="L113" s="37">
        <f t="shared" si="29"/>
        <v>0</v>
      </c>
    </row>
    <row r="114" spans="1:12" x14ac:dyDescent="0.2">
      <c r="A114" s="87"/>
      <c r="B114" s="99" t="s">
        <v>49</v>
      </c>
      <c r="C114" s="98"/>
      <c r="D114" s="1" t="s">
        <v>31</v>
      </c>
      <c r="E114" s="35"/>
      <c r="F114" s="35"/>
      <c r="G114" s="35"/>
      <c r="H114" s="36">
        <f t="shared" ref="H114:H119" si="30">F114+G114</f>
        <v>0</v>
      </c>
      <c r="I114" s="35"/>
      <c r="J114" s="35"/>
      <c r="K114" s="35"/>
      <c r="L114" s="35"/>
    </row>
    <row r="115" spans="1:12" x14ac:dyDescent="0.2">
      <c r="A115" s="87"/>
      <c r="B115" s="99"/>
      <c r="C115" s="98"/>
      <c r="D115" s="1" t="s">
        <v>32</v>
      </c>
      <c r="E115" s="36"/>
      <c r="F115" s="36"/>
      <c r="G115" s="36"/>
      <c r="H115" s="36">
        <f t="shared" si="30"/>
        <v>0</v>
      </c>
      <c r="I115" s="36"/>
      <c r="J115" s="36"/>
      <c r="K115" s="36"/>
      <c r="L115" s="36"/>
    </row>
    <row r="116" spans="1:12" x14ac:dyDescent="0.2">
      <c r="A116" s="87"/>
      <c r="B116" s="99" t="s">
        <v>50</v>
      </c>
      <c r="C116" s="98"/>
      <c r="D116" s="1" t="s">
        <v>31</v>
      </c>
      <c r="E116" s="36"/>
      <c r="F116" s="36"/>
      <c r="G116" s="36"/>
      <c r="H116" s="36">
        <f t="shared" si="30"/>
        <v>0</v>
      </c>
      <c r="I116" s="36"/>
      <c r="J116" s="36"/>
      <c r="K116" s="36"/>
      <c r="L116" s="36"/>
    </row>
    <row r="117" spans="1:12" x14ac:dyDescent="0.2">
      <c r="A117" s="87"/>
      <c r="B117" s="99"/>
      <c r="C117" s="98"/>
      <c r="D117" s="1" t="s">
        <v>32</v>
      </c>
      <c r="E117" s="36"/>
      <c r="F117" s="36"/>
      <c r="G117" s="36"/>
      <c r="H117" s="36">
        <f t="shared" si="30"/>
        <v>0</v>
      </c>
      <c r="I117" s="36"/>
      <c r="J117" s="36"/>
      <c r="K117" s="36"/>
      <c r="L117" s="36"/>
    </row>
    <row r="118" spans="1:12" x14ac:dyDescent="0.2">
      <c r="A118" s="87"/>
      <c r="B118" s="99" t="s">
        <v>51</v>
      </c>
      <c r="C118" s="98"/>
      <c r="D118" s="1" t="s">
        <v>31</v>
      </c>
      <c r="E118" s="36"/>
      <c r="F118" s="36"/>
      <c r="G118" s="36"/>
      <c r="H118" s="36">
        <f t="shared" si="30"/>
        <v>0</v>
      </c>
      <c r="I118" s="36"/>
      <c r="J118" s="36"/>
      <c r="K118" s="36"/>
      <c r="L118" s="36"/>
    </row>
    <row r="119" spans="1:12" ht="12.75" customHeight="1" x14ac:dyDescent="0.2">
      <c r="A119" s="87"/>
      <c r="B119" s="99"/>
      <c r="C119" s="98"/>
      <c r="D119" s="1" t="s">
        <v>32</v>
      </c>
      <c r="E119" s="36"/>
      <c r="F119" s="36"/>
      <c r="G119" s="36"/>
      <c r="H119" s="36">
        <f t="shared" si="30"/>
        <v>0</v>
      </c>
      <c r="I119" s="36"/>
      <c r="J119" s="36"/>
      <c r="K119" s="36"/>
      <c r="L119" s="36"/>
    </row>
    <row r="120" spans="1:12" ht="12.75" customHeight="1" x14ac:dyDescent="0.2">
      <c r="A120" s="87" t="s">
        <v>58</v>
      </c>
      <c r="B120" s="127" t="s">
        <v>59</v>
      </c>
      <c r="C120" s="127"/>
      <c r="D120" s="1" t="s">
        <v>31</v>
      </c>
      <c r="E120" s="37">
        <f t="shared" ref="E120:L121" si="31">E122+E124+E126</f>
        <v>0</v>
      </c>
      <c r="F120" s="37">
        <f t="shared" si="31"/>
        <v>0</v>
      </c>
      <c r="G120" s="37">
        <f t="shared" si="31"/>
        <v>0</v>
      </c>
      <c r="H120" s="37">
        <f t="shared" si="31"/>
        <v>0</v>
      </c>
      <c r="I120" s="37">
        <f t="shared" si="31"/>
        <v>0</v>
      </c>
      <c r="J120" s="37">
        <f t="shared" si="31"/>
        <v>0</v>
      </c>
      <c r="K120" s="37">
        <f t="shared" si="31"/>
        <v>0</v>
      </c>
      <c r="L120" s="37">
        <f t="shared" si="31"/>
        <v>0</v>
      </c>
    </row>
    <row r="121" spans="1:12" x14ac:dyDescent="0.2">
      <c r="A121" s="87"/>
      <c r="B121" s="127"/>
      <c r="C121" s="127"/>
      <c r="D121" s="1" t="s">
        <v>32</v>
      </c>
      <c r="E121" s="37">
        <f t="shared" si="31"/>
        <v>0</v>
      </c>
      <c r="F121" s="37">
        <f t="shared" si="31"/>
        <v>0</v>
      </c>
      <c r="G121" s="37">
        <f t="shared" si="31"/>
        <v>0</v>
      </c>
      <c r="H121" s="37">
        <f t="shared" si="31"/>
        <v>0</v>
      </c>
      <c r="I121" s="37">
        <f t="shared" si="31"/>
        <v>0</v>
      </c>
      <c r="J121" s="37">
        <f t="shared" si="31"/>
        <v>0</v>
      </c>
      <c r="K121" s="37">
        <f t="shared" si="31"/>
        <v>0</v>
      </c>
      <c r="L121" s="37">
        <f t="shared" si="31"/>
        <v>0</v>
      </c>
    </row>
    <row r="122" spans="1:12" x14ac:dyDescent="0.2">
      <c r="A122" s="87"/>
      <c r="B122" s="99" t="s">
        <v>49</v>
      </c>
      <c r="C122" s="98"/>
      <c r="D122" s="1" t="s">
        <v>31</v>
      </c>
      <c r="E122" s="35"/>
      <c r="F122" s="35"/>
      <c r="G122" s="35"/>
      <c r="H122" s="36">
        <f t="shared" ref="H122:H127" si="32">F122+G122</f>
        <v>0</v>
      </c>
      <c r="I122" s="35"/>
      <c r="J122" s="35"/>
      <c r="K122" s="35"/>
      <c r="L122" s="35"/>
    </row>
    <row r="123" spans="1:12" x14ac:dyDescent="0.2">
      <c r="A123" s="87"/>
      <c r="B123" s="99"/>
      <c r="C123" s="98"/>
      <c r="D123" s="1" t="s">
        <v>32</v>
      </c>
      <c r="E123" s="36"/>
      <c r="F123" s="36"/>
      <c r="G123" s="36"/>
      <c r="H123" s="36">
        <f t="shared" si="32"/>
        <v>0</v>
      </c>
      <c r="I123" s="36"/>
      <c r="J123" s="36"/>
      <c r="K123" s="36"/>
      <c r="L123" s="36"/>
    </row>
    <row r="124" spans="1:12" x14ac:dyDescent="0.2">
      <c r="A124" s="87"/>
      <c r="B124" s="99" t="s">
        <v>50</v>
      </c>
      <c r="C124" s="98"/>
      <c r="D124" s="1" t="s">
        <v>31</v>
      </c>
      <c r="E124" s="36"/>
      <c r="F124" s="36"/>
      <c r="G124" s="36"/>
      <c r="H124" s="36">
        <f t="shared" si="32"/>
        <v>0</v>
      </c>
      <c r="I124" s="36"/>
      <c r="J124" s="36"/>
      <c r="K124" s="36"/>
      <c r="L124" s="36"/>
    </row>
    <row r="125" spans="1:12" x14ac:dyDescent="0.2">
      <c r="A125" s="87"/>
      <c r="B125" s="99"/>
      <c r="C125" s="98"/>
      <c r="D125" s="1" t="s">
        <v>32</v>
      </c>
      <c r="E125" s="36"/>
      <c r="F125" s="36"/>
      <c r="G125" s="36"/>
      <c r="H125" s="36">
        <f t="shared" si="32"/>
        <v>0</v>
      </c>
      <c r="I125" s="36"/>
      <c r="J125" s="36"/>
      <c r="K125" s="36"/>
      <c r="L125" s="36"/>
    </row>
    <row r="126" spans="1:12" x14ac:dyDescent="0.2">
      <c r="A126" s="87"/>
      <c r="B126" s="99" t="s">
        <v>51</v>
      </c>
      <c r="C126" s="98"/>
      <c r="D126" s="1" t="s">
        <v>31</v>
      </c>
      <c r="E126" s="36"/>
      <c r="F126" s="36"/>
      <c r="G126" s="36"/>
      <c r="H126" s="36">
        <f t="shared" si="32"/>
        <v>0</v>
      </c>
      <c r="I126" s="36"/>
      <c r="J126" s="36"/>
      <c r="K126" s="36"/>
      <c r="L126" s="36"/>
    </row>
    <row r="127" spans="1:12" ht="12.75" customHeight="1" x14ac:dyDescent="0.2">
      <c r="A127" s="87"/>
      <c r="B127" s="99"/>
      <c r="C127" s="98"/>
      <c r="D127" s="1" t="s">
        <v>32</v>
      </c>
      <c r="E127" s="36"/>
      <c r="F127" s="36"/>
      <c r="G127" s="36"/>
      <c r="H127" s="36">
        <f t="shared" si="32"/>
        <v>0</v>
      </c>
      <c r="I127" s="36"/>
      <c r="J127" s="36"/>
      <c r="K127" s="36"/>
      <c r="L127" s="36"/>
    </row>
    <row r="128" spans="1:12" ht="12.75" customHeight="1" x14ac:dyDescent="0.2">
      <c r="A128" s="87" t="s">
        <v>60</v>
      </c>
      <c r="B128" s="127" t="s">
        <v>61</v>
      </c>
      <c r="C128" s="127"/>
      <c r="D128" s="1" t="s">
        <v>31</v>
      </c>
      <c r="E128" s="37">
        <f t="shared" ref="E128:L129" si="33">E130+E132+E134</f>
        <v>0</v>
      </c>
      <c r="F128" s="37">
        <f t="shared" si="33"/>
        <v>0</v>
      </c>
      <c r="G128" s="37">
        <f t="shared" si="33"/>
        <v>0</v>
      </c>
      <c r="H128" s="37">
        <f t="shared" si="33"/>
        <v>0</v>
      </c>
      <c r="I128" s="37">
        <f t="shared" si="33"/>
        <v>0</v>
      </c>
      <c r="J128" s="37">
        <f t="shared" si="33"/>
        <v>0</v>
      </c>
      <c r="K128" s="37">
        <f t="shared" si="33"/>
        <v>0</v>
      </c>
      <c r="L128" s="37">
        <f t="shared" si="33"/>
        <v>0</v>
      </c>
    </row>
    <row r="129" spans="1:12" x14ac:dyDescent="0.2">
      <c r="A129" s="87"/>
      <c r="B129" s="127"/>
      <c r="C129" s="127"/>
      <c r="D129" s="1" t="s">
        <v>32</v>
      </c>
      <c r="E129" s="37">
        <f t="shared" si="33"/>
        <v>0</v>
      </c>
      <c r="F129" s="37">
        <f t="shared" si="33"/>
        <v>0</v>
      </c>
      <c r="G129" s="37">
        <f t="shared" si="33"/>
        <v>0</v>
      </c>
      <c r="H129" s="37">
        <f t="shared" si="33"/>
        <v>0</v>
      </c>
      <c r="I129" s="37">
        <f t="shared" si="33"/>
        <v>0</v>
      </c>
      <c r="J129" s="37">
        <f t="shared" si="33"/>
        <v>0</v>
      </c>
      <c r="K129" s="37">
        <f t="shared" si="33"/>
        <v>0</v>
      </c>
      <c r="L129" s="37">
        <f t="shared" si="33"/>
        <v>0</v>
      </c>
    </row>
    <row r="130" spans="1:12" x14ac:dyDescent="0.2">
      <c r="A130" s="87"/>
      <c r="B130" s="99" t="s">
        <v>49</v>
      </c>
      <c r="C130" s="98"/>
      <c r="D130" s="1" t="s">
        <v>31</v>
      </c>
      <c r="E130" s="35"/>
      <c r="F130" s="35"/>
      <c r="G130" s="35"/>
      <c r="H130" s="36">
        <f t="shared" ref="H130:H135" si="34">F130+G130</f>
        <v>0</v>
      </c>
      <c r="I130" s="35"/>
      <c r="J130" s="35"/>
      <c r="K130" s="35"/>
      <c r="L130" s="35"/>
    </row>
    <row r="131" spans="1:12" x14ac:dyDescent="0.2">
      <c r="A131" s="87"/>
      <c r="B131" s="99"/>
      <c r="C131" s="98"/>
      <c r="D131" s="1" t="s">
        <v>32</v>
      </c>
      <c r="E131" s="36"/>
      <c r="F131" s="36"/>
      <c r="G131" s="36"/>
      <c r="H131" s="36">
        <f t="shared" si="34"/>
        <v>0</v>
      </c>
      <c r="I131" s="36"/>
      <c r="J131" s="36"/>
      <c r="K131" s="36"/>
      <c r="L131" s="36"/>
    </row>
    <row r="132" spans="1:12" x14ac:dyDescent="0.2">
      <c r="A132" s="87"/>
      <c r="B132" s="99" t="s">
        <v>50</v>
      </c>
      <c r="C132" s="98"/>
      <c r="D132" s="1" t="s">
        <v>31</v>
      </c>
      <c r="E132" s="36"/>
      <c r="F132" s="36"/>
      <c r="G132" s="36"/>
      <c r="H132" s="36">
        <f t="shared" si="34"/>
        <v>0</v>
      </c>
      <c r="I132" s="36"/>
      <c r="J132" s="36"/>
      <c r="K132" s="36"/>
      <c r="L132" s="36"/>
    </row>
    <row r="133" spans="1:12" x14ac:dyDescent="0.2">
      <c r="A133" s="87"/>
      <c r="B133" s="99"/>
      <c r="C133" s="98"/>
      <c r="D133" s="1" t="s">
        <v>32</v>
      </c>
      <c r="E133" s="36"/>
      <c r="F133" s="36"/>
      <c r="G133" s="36"/>
      <c r="H133" s="36">
        <f t="shared" si="34"/>
        <v>0</v>
      </c>
      <c r="I133" s="36"/>
      <c r="J133" s="36"/>
      <c r="K133" s="36"/>
      <c r="L133" s="36"/>
    </row>
    <row r="134" spans="1:12" x14ac:dyDescent="0.2">
      <c r="A134" s="87"/>
      <c r="B134" s="99" t="s">
        <v>51</v>
      </c>
      <c r="C134" s="98"/>
      <c r="D134" s="1" t="s">
        <v>31</v>
      </c>
      <c r="E134" s="36"/>
      <c r="F134" s="36"/>
      <c r="G134" s="36"/>
      <c r="H134" s="36">
        <f t="shared" si="34"/>
        <v>0</v>
      </c>
      <c r="I134" s="36"/>
      <c r="J134" s="36"/>
      <c r="K134" s="36"/>
      <c r="L134" s="36"/>
    </row>
    <row r="135" spans="1:12" ht="12.75" customHeight="1" x14ac:dyDescent="0.2">
      <c r="A135" s="87"/>
      <c r="B135" s="99"/>
      <c r="C135" s="98"/>
      <c r="D135" s="1" t="s">
        <v>32</v>
      </c>
      <c r="E135" s="36"/>
      <c r="F135" s="36"/>
      <c r="G135" s="36"/>
      <c r="H135" s="36">
        <f t="shared" si="34"/>
        <v>0</v>
      </c>
      <c r="I135" s="36"/>
      <c r="J135" s="36"/>
      <c r="K135" s="36"/>
      <c r="L135" s="36"/>
    </row>
    <row r="136" spans="1:12" ht="12.75" customHeight="1" x14ac:dyDescent="0.2">
      <c r="A136" s="87" t="s">
        <v>62</v>
      </c>
      <c r="B136" s="127" t="s">
        <v>63</v>
      </c>
      <c r="C136" s="127"/>
      <c r="D136" s="1" t="s">
        <v>31</v>
      </c>
      <c r="E136" s="37">
        <f t="shared" ref="E136:L137" si="35">E138+E140+E142</f>
        <v>0</v>
      </c>
      <c r="F136" s="37">
        <f t="shared" si="35"/>
        <v>0</v>
      </c>
      <c r="G136" s="37">
        <f t="shared" si="35"/>
        <v>0</v>
      </c>
      <c r="H136" s="37">
        <f t="shared" si="35"/>
        <v>0</v>
      </c>
      <c r="I136" s="37">
        <f t="shared" si="35"/>
        <v>0</v>
      </c>
      <c r="J136" s="37">
        <f t="shared" si="35"/>
        <v>0</v>
      </c>
      <c r="K136" s="37">
        <f t="shared" si="35"/>
        <v>0</v>
      </c>
      <c r="L136" s="37">
        <f t="shared" si="35"/>
        <v>0</v>
      </c>
    </row>
    <row r="137" spans="1:12" x14ac:dyDescent="0.2">
      <c r="A137" s="87"/>
      <c r="B137" s="127"/>
      <c r="C137" s="127"/>
      <c r="D137" s="1" t="s">
        <v>32</v>
      </c>
      <c r="E137" s="37">
        <f t="shared" si="35"/>
        <v>0</v>
      </c>
      <c r="F137" s="37">
        <f t="shared" si="35"/>
        <v>0</v>
      </c>
      <c r="G137" s="37">
        <f t="shared" si="35"/>
        <v>0</v>
      </c>
      <c r="H137" s="37">
        <f t="shared" si="35"/>
        <v>0</v>
      </c>
      <c r="I137" s="37">
        <f t="shared" si="35"/>
        <v>0</v>
      </c>
      <c r="J137" s="37">
        <f t="shared" si="35"/>
        <v>0</v>
      </c>
      <c r="K137" s="37">
        <f t="shared" si="35"/>
        <v>0</v>
      </c>
      <c r="L137" s="37">
        <f t="shared" si="35"/>
        <v>0</v>
      </c>
    </row>
    <row r="138" spans="1:12" x14ac:dyDescent="0.2">
      <c r="A138" s="87"/>
      <c r="B138" s="99" t="s">
        <v>49</v>
      </c>
      <c r="C138" s="98"/>
      <c r="D138" s="1" t="s">
        <v>31</v>
      </c>
      <c r="E138" s="35"/>
      <c r="F138" s="35"/>
      <c r="G138" s="35"/>
      <c r="H138" s="36">
        <f t="shared" ref="H138:H143" si="36">F138+G138</f>
        <v>0</v>
      </c>
      <c r="I138" s="35"/>
      <c r="J138" s="35"/>
      <c r="K138" s="35"/>
      <c r="L138" s="35"/>
    </row>
    <row r="139" spans="1:12" x14ac:dyDescent="0.2">
      <c r="A139" s="87"/>
      <c r="B139" s="99"/>
      <c r="C139" s="98"/>
      <c r="D139" s="1" t="s">
        <v>32</v>
      </c>
      <c r="E139" s="36"/>
      <c r="F139" s="36"/>
      <c r="G139" s="36"/>
      <c r="H139" s="36">
        <f t="shared" si="36"/>
        <v>0</v>
      </c>
      <c r="I139" s="36"/>
      <c r="J139" s="36"/>
      <c r="K139" s="36"/>
      <c r="L139" s="36"/>
    </row>
    <row r="140" spans="1:12" x14ac:dyDescent="0.2">
      <c r="A140" s="87"/>
      <c r="B140" s="99" t="s">
        <v>50</v>
      </c>
      <c r="C140" s="98"/>
      <c r="D140" s="1" t="s">
        <v>31</v>
      </c>
      <c r="E140" s="36"/>
      <c r="F140" s="36"/>
      <c r="G140" s="36"/>
      <c r="H140" s="36">
        <f t="shared" si="36"/>
        <v>0</v>
      </c>
      <c r="I140" s="36"/>
      <c r="J140" s="36"/>
      <c r="K140" s="36"/>
      <c r="L140" s="36"/>
    </row>
    <row r="141" spans="1:12" x14ac:dyDescent="0.2">
      <c r="A141" s="87"/>
      <c r="B141" s="99"/>
      <c r="C141" s="98"/>
      <c r="D141" s="1" t="s">
        <v>32</v>
      </c>
      <c r="E141" s="36"/>
      <c r="F141" s="36"/>
      <c r="G141" s="36"/>
      <c r="H141" s="36">
        <f t="shared" si="36"/>
        <v>0</v>
      </c>
      <c r="I141" s="36"/>
      <c r="J141" s="36"/>
      <c r="K141" s="36"/>
      <c r="L141" s="36"/>
    </row>
    <row r="142" spans="1:12" x14ac:dyDescent="0.2">
      <c r="A142" s="87"/>
      <c r="B142" s="99" t="s">
        <v>51</v>
      </c>
      <c r="C142" s="98"/>
      <c r="D142" s="1" t="s">
        <v>31</v>
      </c>
      <c r="E142" s="36"/>
      <c r="F142" s="36"/>
      <c r="G142" s="36"/>
      <c r="H142" s="36">
        <f t="shared" si="36"/>
        <v>0</v>
      </c>
      <c r="I142" s="36"/>
      <c r="J142" s="36"/>
      <c r="K142" s="36"/>
      <c r="L142" s="36"/>
    </row>
    <row r="143" spans="1:12" ht="20.25" customHeight="1" x14ac:dyDescent="0.2">
      <c r="A143" s="87"/>
      <c r="B143" s="99"/>
      <c r="C143" s="98"/>
      <c r="D143" s="1" t="s">
        <v>32</v>
      </c>
      <c r="E143" s="36"/>
      <c r="F143" s="36"/>
      <c r="G143" s="36"/>
      <c r="H143" s="36">
        <f t="shared" si="36"/>
        <v>0</v>
      </c>
      <c r="I143" s="36"/>
      <c r="J143" s="36"/>
      <c r="K143" s="36"/>
      <c r="L143" s="36"/>
    </row>
    <row r="144" spans="1:12" ht="15" customHeight="1" x14ac:dyDescent="0.2">
      <c r="A144" s="91">
        <v>3</v>
      </c>
      <c r="B144" s="92" t="s">
        <v>77</v>
      </c>
      <c r="C144" s="93" t="s">
        <v>78</v>
      </c>
      <c r="D144" s="30" t="s">
        <v>31</v>
      </c>
      <c r="E144" s="45">
        <f t="shared" ref="E144:L145" si="37">E146+E206</f>
        <v>0</v>
      </c>
      <c r="F144" s="45">
        <f t="shared" si="37"/>
        <v>0</v>
      </c>
      <c r="G144" s="45">
        <f t="shared" si="37"/>
        <v>0</v>
      </c>
      <c r="H144" s="45">
        <f t="shared" si="37"/>
        <v>0</v>
      </c>
      <c r="I144" s="45">
        <f t="shared" si="37"/>
        <v>0</v>
      </c>
      <c r="J144" s="45">
        <f t="shared" si="37"/>
        <v>0</v>
      </c>
      <c r="K144" s="45">
        <f t="shared" si="37"/>
        <v>0</v>
      </c>
      <c r="L144" s="45">
        <f t="shared" si="37"/>
        <v>0</v>
      </c>
    </row>
    <row r="145" spans="1:12" ht="15" x14ac:dyDescent="0.2">
      <c r="A145" s="91"/>
      <c r="B145" s="92"/>
      <c r="C145" s="93"/>
      <c r="D145" s="30" t="s">
        <v>32</v>
      </c>
      <c r="E145" s="45">
        <f t="shared" si="37"/>
        <v>0</v>
      </c>
      <c r="F145" s="45">
        <f t="shared" si="37"/>
        <v>0</v>
      </c>
      <c r="G145" s="45">
        <f t="shared" si="37"/>
        <v>0</v>
      </c>
      <c r="H145" s="45">
        <f t="shared" si="37"/>
        <v>0</v>
      </c>
      <c r="I145" s="45">
        <f t="shared" si="37"/>
        <v>0</v>
      </c>
      <c r="J145" s="45">
        <f t="shared" si="37"/>
        <v>0</v>
      </c>
      <c r="K145" s="45">
        <f t="shared" si="37"/>
        <v>0</v>
      </c>
      <c r="L145" s="45">
        <f t="shared" si="37"/>
        <v>0</v>
      </c>
    </row>
    <row r="146" spans="1:12" ht="12.75" customHeight="1" x14ac:dyDescent="0.2">
      <c r="A146" s="94" t="s">
        <v>82</v>
      </c>
      <c r="B146" s="95" t="s">
        <v>80</v>
      </c>
      <c r="C146" s="95"/>
      <c r="D146" s="32" t="s">
        <v>31</v>
      </c>
      <c r="E146" s="44">
        <f t="shared" ref="E146:L147" si="38">E148+E156+E164</f>
        <v>0</v>
      </c>
      <c r="F146" s="44">
        <f t="shared" si="38"/>
        <v>0</v>
      </c>
      <c r="G146" s="44">
        <f t="shared" si="38"/>
        <v>0</v>
      </c>
      <c r="H146" s="44">
        <f t="shared" si="38"/>
        <v>0</v>
      </c>
      <c r="I146" s="44">
        <f t="shared" si="38"/>
        <v>0</v>
      </c>
      <c r="J146" s="44">
        <f t="shared" si="38"/>
        <v>0</v>
      </c>
      <c r="K146" s="44">
        <f t="shared" si="38"/>
        <v>0</v>
      </c>
      <c r="L146" s="44">
        <f t="shared" si="38"/>
        <v>0</v>
      </c>
    </row>
    <row r="147" spans="1:12" x14ac:dyDescent="0.2">
      <c r="A147" s="94"/>
      <c r="B147" s="95"/>
      <c r="C147" s="95"/>
      <c r="D147" s="32" t="s">
        <v>32</v>
      </c>
      <c r="E147" s="44">
        <f t="shared" si="38"/>
        <v>0</v>
      </c>
      <c r="F147" s="44">
        <f t="shared" si="38"/>
        <v>0</v>
      </c>
      <c r="G147" s="44">
        <f t="shared" si="38"/>
        <v>0</v>
      </c>
      <c r="H147" s="44">
        <f t="shared" si="38"/>
        <v>0</v>
      </c>
      <c r="I147" s="44">
        <f t="shared" si="38"/>
        <v>0</v>
      </c>
      <c r="J147" s="44">
        <f t="shared" si="38"/>
        <v>0</v>
      </c>
      <c r="K147" s="44">
        <f t="shared" si="38"/>
        <v>0</v>
      </c>
      <c r="L147" s="44">
        <f t="shared" si="38"/>
        <v>0</v>
      </c>
    </row>
    <row r="148" spans="1:12" ht="12.75" customHeight="1" x14ac:dyDescent="0.2">
      <c r="A148" s="96" t="s">
        <v>34</v>
      </c>
      <c r="B148" s="121" t="s">
        <v>48</v>
      </c>
      <c r="C148" s="121"/>
      <c r="D148" s="1" t="s">
        <v>31</v>
      </c>
      <c r="E148" s="37">
        <f t="shared" ref="E148:L149" si="39">E150+E152+E154</f>
        <v>0</v>
      </c>
      <c r="F148" s="37">
        <f t="shared" si="39"/>
        <v>0</v>
      </c>
      <c r="G148" s="37">
        <f t="shared" si="39"/>
        <v>0</v>
      </c>
      <c r="H148" s="37">
        <f t="shared" si="39"/>
        <v>0</v>
      </c>
      <c r="I148" s="37">
        <f t="shared" si="39"/>
        <v>0</v>
      </c>
      <c r="J148" s="37">
        <f t="shared" si="39"/>
        <v>0</v>
      </c>
      <c r="K148" s="37">
        <f t="shared" si="39"/>
        <v>0</v>
      </c>
      <c r="L148" s="37">
        <f t="shared" si="39"/>
        <v>0</v>
      </c>
    </row>
    <row r="149" spans="1:12" x14ac:dyDescent="0.2">
      <c r="A149" s="96"/>
      <c r="B149" s="121"/>
      <c r="C149" s="121"/>
      <c r="D149" s="1" t="s">
        <v>32</v>
      </c>
      <c r="E149" s="37">
        <f t="shared" si="39"/>
        <v>0</v>
      </c>
      <c r="F149" s="37">
        <f t="shared" si="39"/>
        <v>0</v>
      </c>
      <c r="G149" s="37">
        <f t="shared" si="39"/>
        <v>0</v>
      </c>
      <c r="H149" s="37">
        <f t="shared" si="39"/>
        <v>0</v>
      </c>
      <c r="I149" s="37">
        <f t="shared" si="39"/>
        <v>0</v>
      </c>
      <c r="J149" s="37">
        <f t="shared" si="39"/>
        <v>0</v>
      </c>
      <c r="K149" s="37">
        <f t="shared" si="39"/>
        <v>0</v>
      </c>
      <c r="L149" s="37">
        <f t="shared" si="39"/>
        <v>0</v>
      </c>
    </row>
    <row r="150" spans="1:12" x14ac:dyDescent="0.2">
      <c r="A150" s="96"/>
      <c r="B150" s="97" t="s">
        <v>49</v>
      </c>
      <c r="C150" s="98"/>
      <c r="D150" s="1" t="s">
        <v>31</v>
      </c>
      <c r="E150" s="35"/>
      <c r="F150" s="35"/>
      <c r="G150" s="35"/>
      <c r="H150" s="36">
        <f t="shared" ref="H150:H155" si="40">F150+G150</f>
        <v>0</v>
      </c>
      <c r="I150" s="35"/>
      <c r="J150" s="35"/>
      <c r="K150" s="35"/>
      <c r="L150" s="35"/>
    </row>
    <row r="151" spans="1:12" x14ac:dyDescent="0.2">
      <c r="A151" s="96"/>
      <c r="B151" s="97"/>
      <c r="C151" s="98"/>
      <c r="D151" s="1" t="s">
        <v>32</v>
      </c>
      <c r="E151" s="36"/>
      <c r="F151" s="36"/>
      <c r="G151" s="36"/>
      <c r="H151" s="36">
        <f t="shared" si="40"/>
        <v>0</v>
      </c>
      <c r="I151" s="36"/>
      <c r="J151" s="36"/>
      <c r="K151" s="36"/>
      <c r="L151" s="36"/>
    </row>
    <row r="152" spans="1:12" x14ac:dyDescent="0.2">
      <c r="A152" s="96"/>
      <c r="B152" s="97" t="s">
        <v>50</v>
      </c>
      <c r="C152" s="98"/>
      <c r="D152" s="1" t="s">
        <v>31</v>
      </c>
      <c r="E152" s="36"/>
      <c r="F152" s="36"/>
      <c r="G152" s="36"/>
      <c r="H152" s="36">
        <f t="shared" si="40"/>
        <v>0</v>
      </c>
      <c r="I152" s="36"/>
      <c r="J152" s="36"/>
      <c r="K152" s="36"/>
      <c r="L152" s="36"/>
    </row>
    <row r="153" spans="1:12" x14ac:dyDescent="0.2">
      <c r="A153" s="96"/>
      <c r="B153" s="97"/>
      <c r="C153" s="98"/>
      <c r="D153" s="1" t="s">
        <v>32</v>
      </c>
      <c r="E153" s="36"/>
      <c r="F153" s="36"/>
      <c r="G153" s="36"/>
      <c r="H153" s="36">
        <f t="shared" si="40"/>
        <v>0</v>
      </c>
      <c r="I153" s="36"/>
      <c r="J153" s="36"/>
      <c r="K153" s="36"/>
      <c r="L153" s="36"/>
    </row>
    <row r="154" spans="1:12" x14ac:dyDescent="0.2">
      <c r="A154" s="96"/>
      <c r="B154" s="97" t="s">
        <v>51</v>
      </c>
      <c r="C154" s="98"/>
      <c r="D154" s="1" t="s">
        <v>31</v>
      </c>
      <c r="E154" s="36"/>
      <c r="F154" s="36"/>
      <c r="G154" s="36"/>
      <c r="H154" s="36">
        <f t="shared" si="40"/>
        <v>0</v>
      </c>
      <c r="I154" s="36"/>
      <c r="J154" s="36"/>
      <c r="K154" s="36"/>
      <c r="L154" s="36"/>
    </row>
    <row r="155" spans="1:12" x14ac:dyDescent="0.2">
      <c r="A155" s="96"/>
      <c r="B155" s="97"/>
      <c r="C155" s="98"/>
      <c r="D155" s="1" t="s">
        <v>32</v>
      </c>
      <c r="E155" s="36"/>
      <c r="F155" s="36"/>
      <c r="G155" s="36"/>
      <c r="H155" s="36">
        <f t="shared" si="40"/>
        <v>0</v>
      </c>
      <c r="I155" s="36"/>
      <c r="J155" s="36"/>
      <c r="K155" s="36"/>
      <c r="L155" s="36"/>
    </row>
    <row r="156" spans="1:12" ht="12.75" customHeight="1" x14ac:dyDescent="0.2">
      <c r="A156" s="96" t="s">
        <v>37</v>
      </c>
      <c r="B156" s="96" t="s">
        <v>52</v>
      </c>
      <c r="C156" s="96"/>
      <c r="D156" s="1" t="s">
        <v>31</v>
      </c>
      <c r="E156" s="37">
        <f t="shared" ref="E156:L157" si="41">E158+E160+E162</f>
        <v>0</v>
      </c>
      <c r="F156" s="37">
        <f t="shared" si="41"/>
        <v>0</v>
      </c>
      <c r="G156" s="37">
        <f t="shared" si="41"/>
        <v>0</v>
      </c>
      <c r="H156" s="37">
        <f t="shared" si="41"/>
        <v>0</v>
      </c>
      <c r="I156" s="37">
        <f t="shared" si="41"/>
        <v>0</v>
      </c>
      <c r="J156" s="37">
        <f t="shared" si="41"/>
        <v>0</v>
      </c>
      <c r="K156" s="37">
        <f t="shared" si="41"/>
        <v>0</v>
      </c>
      <c r="L156" s="37">
        <f t="shared" si="41"/>
        <v>0</v>
      </c>
    </row>
    <row r="157" spans="1:12" x14ac:dyDescent="0.2">
      <c r="A157" s="96"/>
      <c r="B157" s="96"/>
      <c r="C157" s="96"/>
      <c r="D157" s="1" t="s">
        <v>32</v>
      </c>
      <c r="E157" s="37">
        <f t="shared" si="41"/>
        <v>0</v>
      </c>
      <c r="F157" s="37">
        <f t="shared" si="41"/>
        <v>0</v>
      </c>
      <c r="G157" s="37">
        <f t="shared" si="41"/>
        <v>0</v>
      </c>
      <c r="H157" s="37">
        <f t="shared" si="41"/>
        <v>0</v>
      </c>
      <c r="I157" s="37">
        <f t="shared" si="41"/>
        <v>0</v>
      </c>
      <c r="J157" s="37">
        <f t="shared" si="41"/>
        <v>0</v>
      </c>
      <c r="K157" s="37">
        <f t="shared" si="41"/>
        <v>0</v>
      </c>
      <c r="L157" s="37">
        <f t="shared" si="41"/>
        <v>0</v>
      </c>
    </row>
    <row r="158" spans="1:12" x14ac:dyDescent="0.2">
      <c r="A158" s="96"/>
      <c r="B158" s="99" t="s">
        <v>49</v>
      </c>
      <c r="C158" s="98"/>
      <c r="D158" s="1" t="s">
        <v>31</v>
      </c>
      <c r="E158" s="35"/>
      <c r="F158" s="35"/>
      <c r="G158" s="35"/>
      <c r="H158" s="36">
        <f t="shared" ref="H158:H163" si="42">F158+G158</f>
        <v>0</v>
      </c>
      <c r="I158" s="35"/>
      <c r="J158" s="35"/>
      <c r="K158" s="35"/>
      <c r="L158" s="35"/>
    </row>
    <row r="159" spans="1:12" x14ac:dyDescent="0.2">
      <c r="A159" s="96"/>
      <c r="B159" s="99"/>
      <c r="C159" s="98"/>
      <c r="D159" s="1" t="s">
        <v>32</v>
      </c>
      <c r="E159" s="36"/>
      <c r="F159" s="36"/>
      <c r="G159" s="36"/>
      <c r="H159" s="36">
        <f t="shared" si="42"/>
        <v>0</v>
      </c>
      <c r="I159" s="36"/>
      <c r="J159" s="36"/>
      <c r="K159" s="36"/>
      <c r="L159" s="36"/>
    </row>
    <row r="160" spans="1:12" x14ac:dyDescent="0.2">
      <c r="A160" s="96"/>
      <c r="B160" s="99" t="s">
        <v>50</v>
      </c>
      <c r="C160" s="98"/>
      <c r="D160" s="1" t="s">
        <v>31</v>
      </c>
      <c r="E160" s="36"/>
      <c r="F160" s="36"/>
      <c r="G160" s="36"/>
      <c r="H160" s="36">
        <f t="shared" si="42"/>
        <v>0</v>
      </c>
      <c r="I160" s="36"/>
      <c r="J160" s="36"/>
      <c r="K160" s="36"/>
      <c r="L160" s="36"/>
    </row>
    <row r="161" spans="1:12" x14ac:dyDescent="0.2">
      <c r="A161" s="96"/>
      <c r="B161" s="99"/>
      <c r="C161" s="98"/>
      <c r="D161" s="1" t="s">
        <v>32</v>
      </c>
      <c r="E161" s="36"/>
      <c r="F161" s="36"/>
      <c r="G161" s="36"/>
      <c r="H161" s="36">
        <f t="shared" si="42"/>
        <v>0</v>
      </c>
      <c r="I161" s="36"/>
      <c r="J161" s="36"/>
      <c r="K161" s="36"/>
      <c r="L161" s="36"/>
    </row>
    <row r="162" spans="1:12" x14ac:dyDescent="0.2">
      <c r="A162" s="96"/>
      <c r="B162" s="99" t="s">
        <v>51</v>
      </c>
      <c r="C162" s="98"/>
      <c r="D162" s="1" t="s">
        <v>31</v>
      </c>
      <c r="E162" s="36"/>
      <c r="F162" s="36"/>
      <c r="G162" s="36"/>
      <c r="H162" s="36">
        <f t="shared" si="42"/>
        <v>0</v>
      </c>
      <c r="I162" s="36"/>
      <c r="J162" s="36"/>
      <c r="K162" s="36"/>
      <c r="L162" s="36"/>
    </row>
    <row r="163" spans="1:12" x14ac:dyDescent="0.2">
      <c r="A163" s="96"/>
      <c r="B163" s="99"/>
      <c r="C163" s="98"/>
      <c r="D163" s="1" t="s">
        <v>32</v>
      </c>
      <c r="E163" s="36"/>
      <c r="F163" s="36"/>
      <c r="G163" s="36"/>
      <c r="H163" s="36">
        <f t="shared" si="42"/>
        <v>0</v>
      </c>
      <c r="I163" s="36"/>
      <c r="J163" s="36"/>
      <c r="K163" s="36"/>
      <c r="L163" s="36"/>
    </row>
    <row r="164" spans="1:12" ht="12.75" customHeight="1" x14ac:dyDescent="0.2">
      <c r="A164" s="99" t="s">
        <v>40</v>
      </c>
      <c r="B164" s="96" t="s">
        <v>53</v>
      </c>
      <c r="C164" s="96"/>
      <c r="D164" s="1" t="s">
        <v>31</v>
      </c>
      <c r="E164" s="37">
        <f t="shared" ref="E164:L165" si="43">E166+E174+E182+E190+E198</f>
        <v>0</v>
      </c>
      <c r="F164" s="37">
        <f t="shared" si="43"/>
        <v>0</v>
      </c>
      <c r="G164" s="37">
        <f t="shared" si="43"/>
        <v>0</v>
      </c>
      <c r="H164" s="37">
        <f t="shared" si="43"/>
        <v>0</v>
      </c>
      <c r="I164" s="37">
        <f t="shared" si="43"/>
        <v>0</v>
      </c>
      <c r="J164" s="37">
        <f t="shared" si="43"/>
        <v>0</v>
      </c>
      <c r="K164" s="37">
        <f t="shared" si="43"/>
        <v>0</v>
      </c>
      <c r="L164" s="37">
        <f t="shared" si="43"/>
        <v>0</v>
      </c>
    </row>
    <row r="165" spans="1:12" x14ac:dyDescent="0.2">
      <c r="A165" s="99"/>
      <c r="B165" s="96"/>
      <c r="C165" s="96"/>
      <c r="D165" s="1" t="s">
        <v>32</v>
      </c>
      <c r="E165" s="37">
        <f t="shared" si="43"/>
        <v>0</v>
      </c>
      <c r="F165" s="37">
        <f t="shared" si="43"/>
        <v>0</v>
      </c>
      <c r="G165" s="37">
        <f t="shared" si="43"/>
        <v>0</v>
      </c>
      <c r="H165" s="37">
        <f t="shared" si="43"/>
        <v>0</v>
      </c>
      <c r="I165" s="37">
        <f t="shared" si="43"/>
        <v>0</v>
      </c>
      <c r="J165" s="37">
        <f t="shared" si="43"/>
        <v>0</v>
      </c>
      <c r="K165" s="37">
        <f t="shared" si="43"/>
        <v>0</v>
      </c>
      <c r="L165" s="37">
        <f t="shared" si="43"/>
        <v>0</v>
      </c>
    </row>
    <row r="166" spans="1:12" ht="12.75" customHeight="1" x14ac:dyDescent="0.2">
      <c r="A166" s="87" t="s">
        <v>54</v>
      </c>
      <c r="B166" s="127" t="s">
        <v>55</v>
      </c>
      <c r="C166" s="127"/>
      <c r="D166" s="1" t="s">
        <v>31</v>
      </c>
      <c r="E166" s="37">
        <f t="shared" ref="E166:L167" si="44">E168+E170+E172</f>
        <v>0</v>
      </c>
      <c r="F166" s="37">
        <f t="shared" si="44"/>
        <v>0</v>
      </c>
      <c r="G166" s="37">
        <f t="shared" si="44"/>
        <v>0</v>
      </c>
      <c r="H166" s="37">
        <f t="shared" si="44"/>
        <v>0</v>
      </c>
      <c r="I166" s="37">
        <f t="shared" si="44"/>
        <v>0</v>
      </c>
      <c r="J166" s="37">
        <f t="shared" si="44"/>
        <v>0</v>
      </c>
      <c r="K166" s="37">
        <f t="shared" si="44"/>
        <v>0</v>
      </c>
      <c r="L166" s="37">
        <f t="shared" si="44"/>
        <v>0</v>
      </c>
    </row>
    <row r="167" spans="1:12" x14ac:dyDescent="0.2">
      <c r="A167" s="87"/>
      <c r="B167" s="127"/>
      <c r="C167" s="127"/>
      <c r="D167" s="1" t="s">
        <v>32</v>
      </c>
      <c r="E167" s="37">
        <f t="shared" si="44"/>
        <v>0</v>
      </c>
      <c r="F167" s="37">
        <f t="shared" si="44"/>
        <v>0</v>
      </c>
      <c r="G167" s="37">
        <f t="shared" si="44"/>
        <v>0</v>
      </c>
      <c r="H167" s="37">
        <f t="shared" si="44"/>
        <v>0</v>
      </c>
      <c r="I167" s="37">
        <f t="shared" si="44"/>
        <v>0</v>
      </c>
      <c r="J167" s="37">
        <f t="shared" si="44"/>
        <v>0</v>
      </c>
      <c r="K167" s="37">
        <f t="shared" si="44"/>
        <v>0</v>
      </c>
      <c r="L167" s="37">
        <f t="shared" si="44"/>
        <v>0</v>
      </c>
    </row>
    <row r="168" spans="1:12" x14ac:dyDescent="0.2">
      <c r="A168" s="87"/>
      <c r="B168" s="99" t="s">
        <v>49</v>
      </c>
      <c r="C168" s="98"/>
      <c r="D168" s="1" t="s">
        <v>31</v>
      </c>
      <c r="E168" s="35"/>
      <c r="F168" s="35"/>
      <c r="G168" s="35"/>
      <c r="H168" s="36">
        <f t="shared" ref="H168:H173" si="45">F168+G168</f>
        <v>0</v>
      </c>
      <c r="I168" s="35"/>
      <c r="J168" s="35"/>
      <c r="K168" s="35"/>
      <c r="L168" s="35"/>
    </row>
    <row r="169" spans="1:12" x14ac:dyDescent="0.2">
      <c r="A169" s="87"/>
      <c r="B169" s="99"/>
      <c r="C169" s="98"/>
      <c r="D169" s="1" t="s">
        <v>32</v>
      </c>
      <c r="E169" s="36"/>
      <c r="F169" s="36"/>
      <c r="G169" s="36"/>
      <c r="H169" s="36">
        <f t="shared" si="45"/>
        <v>0</v>
      </c>
      <c r="I169" s="36"/>
      <c r="J169" s="36"/>
      <c r="K169" s="36"/>
      <c r="L169" s="36"/>
    </row>
    <row r="170" spans="1:12" x14ac:dyDescent="0.2">
      <c r="A170" s="87"/>
      <c r="B170" s="99" t="s">
        <v>50</v>
      </c>
      <c r="C170" s="98"/>
      <c r="D170" s="1" t="s">
        <v>31</v>
      </c>
      <c r="E170" s="36"/>
      <c r="F170" s="36"/>
      <c r="G170" s="36"/>
      <c r="H170" s="36">
        <f t="shared" si="45"/>
        <v>0</v>
      </c>
      <c r="I170" s="36"/>
      <c r="J170" s="36"/>
      <c r="K170" s="36"/>
      <c r="L170" s="36"/>
    </row>
    <row r="171" spans="1:12" x14ac:dyDescent="0.2">
      <c r="A171" s="87"/>
      <c r="B171" s="99"/>
      <c r="C171" s="98"/>
      <c r="D171" s="1" t="s">
        <v>32</v>
      </c>
      <c r="E171" s="36"/>
      <c r="F171" s="36"/>
      <c r="G171" s="36"/>
      <c r="H171" s="36">
        <f t="shared" si="45"/>
        <v>0</v>
      </c>
      <c r="I171" s="36"/>
      <c r="J171" s="36"/>
      <c r="K171" s="36"/>
      <c r="L171" s="36"/>
    </row>
    <row r="172" spans="1:12" x14ac:dyDescent="0.2">
      <c r="A172" s="87"/>
      <c r="B172" s="99" t="s">
        <v>51</v>
      </c>
      <c r="C172" s="98"/>
      <c r="D172" s="1" t="s">
        <v>31</v>
      </c>
      <c r="E172" s="36"/>
      <c r="F172" s="36"/>
      <c r="G172" s="36"/>
      <c r="H172" s="36">
        <f t="shared" si="45"/>
        <v>0</v>
      </c>
      <c r="I172" s="36"/>
      <c r="J172" s="36"/>
      <c r="K172" s="36"/>
      <c r="L172" s="36"/>
    </row>
    <row r="173" spans="1:12" x14ac:dyDescent="0.2">
      <c r="A173" s="87"/>
      <c r="B173" s="99"/>
      <c r="C173" s="98"/>
      <c r="D173" s="1" t="s">
        <v>32</v>
      </c>
      <c r="E173" s="36"/>
      <c r="F173" s="36"/>
      <c r="G173" s="36"/>
      <c r="H173" s="36">
        <f t="shared" si="45"/>
        <v>0</v>
      </c>
      <c r="I173" s="36"/>
      <c r="J173" s="36"/>
      <c r="K173" s="36"/>
      <c r="L173" s="36"/>
    </row>
    <row r="174" spans="1:12" ht="12.75" customHeight="1" x14ac:dyDescent="0.2">
      <c r="A174" s="87" t="s">
        <v>56</v>
      </c>
      <c r="B174" s="127" t="s">
        <v>57</v>
      </c>
      <c r="C174" s="127"/>
      <c r="D174" s="1" t="s">
        <v>31</v>
      </c>
      <c r="E174" s="37">
        <f t="shared" ref="E174:L175" si="46">E176+E178+E180</f>
        <v>0</v>
      </c>
      <c r="F174" s="37">
        <f t="shared" si="46"/>
        <v>0</v>
      </c>
      <c r="G174" s="37">
        <f t="shared" si="46"/>
        <v>0</v>
      </c>
      <c r="H174" s="37">
        <f t="shared" si="46"/>
        <v>0</v>
      </c>
      <c r="I174" s="37">
        <f t="shared" si="46"/>
        <v>0</v>
      </c>
      <c r="J174" s="37">
        <f t="shared" si="46"/>
        <v>0</v>
      </c>
      <c r="K174" s="37">
        <f t="shared" si="46"/>
        <v>0</v>
      </c>
      <c r="L174" s="37">
        <f t="shared" si="46"/>
        <v>0</v>
      </c>
    </row>
    <row r="175" spans="1:12" x14ac:dyDescent="0.2">
      <c r="A175" s="87"/>
      <c r="B175" s="127"/>
      <c r="C175" s="127"/>
      <c r="D175" s="1" t="s">
        <v>32</v>
      </c>
      <c r="E175" s="37">
        <f t="shared" si="46"/>
        <v>0</v>
      </c>
      <c r="F175" s="37">
        <f t="shared" si="46"/>
        <v>0</v>
      </c>
      <c r="G175" s="37">
        <f t="shared" si="46"/>
        <v>0</v>
      </c>
      <c r="H175" s="37">
        <f t="shared" si="46"/>
        <v>0</v>
      </c>
      <c r="I175" s="37">
        <f t="shared" si="46"/>
        <v>0</v>
      </c>
      <c r="J175" s="37">
        <f t="shared" si="46"/>
        <v>0</v>
      </c>
      <c r="K175" s="37">
        <f t="shared" si="46"/>
        <v>0</v>
      </c>
      <c r="L175" s="37">
        <f t="shared" si="46"/>
        <v>0</v>
      </c>
    </row>
    <row r="176" spans="1:12" x14ac:dyDescent="0.2">
      <c r="A176" s="87"/>
      <c r="B176" s="99" t="s">
        <v>49</v>
      </c>
      <c r="C176" s="98"/>
      <c r="D176" s="1" t="s">
        <v>31</v>
      </c>
      <c r="E176" s="35"/>
      <c r="F176" s="35"/>
      <c r="G176" s="35"/>
      <c r="H176" s="36">
        <f t="shared" ref="H176:H181" si="47">F176+G176</f>
        <v>0</v>
      </c>
      <c r="I176" s="35"/>
      <c r="J176" s="35"/>
      <c r="K176" s="35"/>
      <c r="L176" s="35"/>
    </row>
    <row r="177" spans="1:12" x14ac:dyDescent="0.2">
      <c r="A177" s="87"/>
      <c r="B177" s="99"/>
      <c r="C177" s="98"/>
      <c r="D177" s="1" t="s">
        <v>32</v>
      </c>
      <c r="E177" s="36"/>
      <c r="F177" s="36"/>
      <c r="G177" s="36"/>
      <c r="H177" s="36">
        <f t="shared" si="47"/>
        <v>0</v>
      </c>
      <c r="I177" s="36"/>
      <c r="J177" s="36"/>
      <c r="K177" s="36"/>
      <c r="L177" s="36"/>
    </row>
    <row r="178" spans="1:12" x14ac:dyDescent="0.2">
      <c r="A178" s="87"/>
      <c r="B178" s="99" t="s">
        <v>50</v>
      </c>
      <c r="C178" s="98"/>
      <c r="D178" s="1" t="s">
        <v>31</v>
      </c>
      <c r="E178" s="36"/>
      <c r="F178" s="36"/>
      <c r="G178" s="36"/>
      <c r="H178" s="36">
        <f t="shared" si="47"/>
        <v>0</v>
      </c>
      <c r="I178" s="36"/>
      <c r="J178" s="36"/>
      <c r="K178" s="36"/>
      <c r="L178" s="36"/>
    </row>
    <row r="179" spans="1:12" x14ac:dyDescent="0.2">
      <c r="A179" s="87"/>
      <c r="B179" s="99"/>
      <c r="C179" s="98"/>
      <c r="D179" s="1" t="s">
        <v>32</v>
      </c>
      <c r="E179" s="36"/>
      <c r="F179" s="36"/>
      <c r="G179" s="36"/>
      <c r="H179" s="36">
        <f t="shared" si="47"/>
        <v>0</v>
      </c>
      <c r="I179" s="36"/>
      <c r="J179" s="36"/>
      <c r="K179" s="36"/>
      <c r="L179" s="36"/>
    </row>
    <row r="180" spans="1:12" x14ac:dyDescent="0.2">
      <c r="A180" s="87"/>
      <c r="B180" s="99" t="s">
        <v>51</v>
      </c>
      <c r="C180" s="98"/>
      <c r="D180" s="1" t="s">
        <v>31</v>
      </c>
      <c r="E180" s="36"/>
      <c r="F180" s="36"/>
      <c r="G180" s="36"/>
      <c r="H180" s="36">
        <f t="shared" si="47"/>
        <v>0</v>
      </c>
      <c r="I180" s="36"/>
      <c r="J180" s="36"/>
      <c r="K180" s="36"/>
      <c r="L180" s="36"/>
    </row>
    <row r="181" spans="1:12" x14ac:dyDescent="0.2">
      <c r="A181" s="87"/>
      <c r="B181" s="99"/>
      <c r="C181" s="98"/>
      <c r="D181" s="1" t="s">
        <v>32</v>
      </c>
      <c r="E181" s="36"/>
      <c r="F181" s="36"/>
      <c r="G181" s="36"/>
      <c r="H181" s="36">
        <f t="shared" si="47"/>
        <v>0</v>
      </c>
      <c r="I181" s="36"/>
      <c r="J181" s="36"/>
      <c r="K181" s="36"/>
      <c r="L181" s="36"/>
    </row>
    <row r="182" spans="1:12" ht="12.75" customHeight="1" x14ac:dyDescent="0.2">
      <c r="A182" s="87" t="s">
        <v>58</v>
      </c>
      <c r="B182" s="127" t="s">
        <v>59</v>
      </c>
      <c r="C182" s="127"/>
      <c r="D182" s="1" t="s">
        <v>31</v>
      </c>
      <c r="E182" s="37">
        <f t="shared" ref="E182:L183" si="48">E184+E186+E188</f>
        <v>0</v>
      </c>
      <c r="F182" s="37">
        <f t="shared" si="48"/>
        <v>0</v>
      </c>
      <c r="G182" s="37">
        <f t="shared" si="48"/>
        <v>0</v>
      </c>
      <c r="H182" s="37">
        <f t="shared" si="48"/>
        <v>0</v>
      </c>
      <c r="I182" s="37">
        <f t="shared" si="48"/>
        <v>0</v>
      </c>
      <c r="J182" s="37">
        <f t="shared" si="48"/>
        <v>0</v>
      </c>
      <c r="K182" s="37">
        <f t="shared" si="48"/>
        <v>0</v>
      </c>
      <c r="L182" s="37">
        <f t="shared" si="48"/>
        <v>0</v>
      </c>
    </row>
    <row r="183" spans="1:12" x14ac:dyDescent="0.2">
      <c r="A183" s="87"/>
      <c r="B183" s="127"/>
      <c r="C183" s="127"/>
      <c r="D183" s="1" t="s">
        <v>32</v>
      </c>
      <c r="E183" s="37">
        <f t="shared" si="48"/>
        <v>0</v>
      </c>
      <c r="F183" s="37">
        <f t="shared" si="48"/>
        <v>0</v>
      </c>
      <c r="G183" s="37">
        <f t="shared" si="48"/>
        <v>0</v>
      </c>
      <c r="H183" s="37">
        <f t="shared" si="48"/>
        <v>0</v>
      </c>
      <c r="I183" s="37">
        <f t="shared" si="48"/>
        <v>0</v>
      </c>
      <c r="J183" s="37">
        <f t="shared" si="48"/>
        <v>0</v>
      </c>
      <c r="K183" s="37">
        <f t="shared" si="48"/>
        <v>0</v>
      </c>
      <c r="L183" s="37">
        <f t="shared" si="48"/>
        <v>0</v>
      </c>
    </row>
    <row r="184" spans="1:12" x14ac:dyDescent="0.2">
      <c r="A184" s="87"/>
      <c r="B184" s="179" t="s">
        <v>49</v>
      </c>
      <c r="C184" s="98"/>
      <c r="D184" s="1" t="s">
        <v>31</v>
      </c>
      <c r="E184" s="35"/>
      <c r="F184" s="35"/>
      <c r="G184" s="35"/>
      <c r="H184" s="36">
        <f t="shared" ref="H184:H189" si="49">F184+G184</f>
        <v>0</v>
      </c>
      <c r="I184" s="35"/>
      <c r="J184" s="35"/>
      <c r="K184" s="35"/>
      <c r="L184" s="35"/>
    </row>
    <row r="185" spans="1:12" x14ac:dyDescent="0.2">
      <c r="A185" s="87"/>
      <c r="B185" s="179"/>
      <c r="C185" s="98"/>
      <c r="D185" s="1" t="s">
        <v>32</v>
      </c>
      <c r="E185" s="36"/>
      <c r="F185" s="36"/>
      <c r="G185" s="36"/>
      <c r="H185" s="36">
        <f t="shared" si="49"/>
        <v>0</v>
      </c>
      <c r="I185" s="36"/>
      <c r="J185" s="36"/>
      <c r="K185" s="36"/>
      <c r="L185" s="36"/>
    </row>
    <row r="186" spans="1:12" x14ac:dyDescent="0.2">
      <c r="A186" s="87"/>
      <c r="B186" s="179" t="s">
        <v>50</v>
      </c>
      <c r="C186" s="98"/>
      <c r="D186" s="1" t="s">
        <v>31</v>
      </c>
      <c r="E186" s="36"/>
      <c r="F186" s="36"/>
      <c r="G186" s="36"/>
      <c r="H186" s="36">
        <f t="shared" si="49"/>
        <v>0</v>
      </c>
      <c r="I186" s="36"/>
      <c r="J186" s="36"/>
      <c r="K186" s="36"/>
      <c r="L186" s="36"/>
    </row>
    <row r="187" spans="1:12" x14ac:dyDescent="0.2">
      <c r="A187" s="87"/>
      <c r="B187" s="179"/>
      <c r="C187" s="98"/>
      <c r="D187" s="1" t="s">
        <v>32</v>
      </c>
      <c r="E187" s="36"/>
      <c r="F187" s="36"/>
      <c r="G187" s="36"/>
      <c r="H187" s="36">
        <f t="shared" si="49"/>
        <v>0</v>
      </c>
      <c r="I187" s="36"/>
      <c r="J187" s="36"/>
      <c r="K187" s="36"/>
      <c r="L187" s="36"/>
    </row>
    <row r="188" spans="1:12" x14ac:dyDescent="0.2">
      <c r="A188" s="87"/>
      <c r="B188" s="179" t="s">
        <v>51</v>
      </c>
      <c r="C188" s="98"/>
      <c r="D188" s="1" t="s">
        <v>31</v>
      </c>
      <c r="E188" s="36"/>
      <c r="F188" s="36"/>
      <c r="G188" s="36"/>
      <c r="H188" s="36">
        <f t="shared" si="49"/>
        <v>0</v>
      </c>
      <c r="I188" s="36"/>
      <c r="J188" s="36"/>
      <c r="K188" s="36"/>
      <c r="L188" s="36"/>
    </row>
    <row r="189" spans="1:12" x14ac:dyDescent="0.2">
      <c r="A189" s="87"/>
      <c r="B189" s="179"/>
      <c r="C189" s="98"/>
      <c r="D189" s="1" t="s">
        <v>32</v>
      </c>
      <c r="E189" s="36"/>
      <c r="F189" s="36"/>
      <c r="G189" s="36"/>
      <c r="H189" s="36">
        <f t="shared" si="49"/>
        <v>0</v>
      </c>
      <c r="I189" s="36"/>
      <c r="J189" s="36"/>
      <c r="K189" s="36"/>
      <c r="L189" s="36"/>
    </row>
    <row r="190" spans="1:12" ht="12.75" customHeight="1" x14ac:dyDescent="0.2">
      <c r="A190" s="87" t="s">
        <v>60</v>
      </c>
      <c r="B190" s="127" t="s">
        <v>61</v>
      </c>
      <c r="C190" s="127"/>
      <c r="D190" s="1" t="s">
        <v>31</v>
      </c>
      <c r="E190" s="37">
        <f t="shared" ref="E190:L191" si="50">E192+E194+E196</f>
        <v>0</v>
      </c>
      <c r="F190" s="37">
        <f t="shared" si="50"/>
        <v>0</v>
      </c>
      <c r="G190" s="37">
        <f t="shared" si="50"/>
        <v>0</v>
      </c>
      <c r="H190" s="37">
        <f t="shared" si="50"/>
        <v>0</v>
      </c>
      <c r="I190" s="37">
        <f t="shared" si="50"/>
        <v>0</v>
      </c>
      <c r="J190" s="37">
        <f t="shared" si="50"/>
        <v>0</v>
      </c>
      <c r="K190" s="37">
        <f t="shared" si="50"/>
        <v>0</v>
      </c>
      <c r="L190" s="37">
        <f t="shared" si="50"/>
        <v>0</v>
      </c>
    </row>
    <row r="191" spans="1:12" x14ac:dyDescent="0.2">
      <c r="A191" s="87"/>
      <c r="B191" s="127"/>
      <c r="C191" s="127"/>
      <c r="D191" s="1" t="s">
        <v>32</v>
      </c>
      <c r="E191" s="37">
        <f t="shared" si="50"/>
        <v>0</v>
      </c>
      <c r="F191" s="37">
        <f t="shared" si="50"/>
        <v>0</v>
      </c>
      <c r="G191" s="37">
        <f t="shared" si="50"/>
        <v>0</v>
      </c>
      <c r="H191" s="37">
        <f t="shared" si="50"/>
        <v>0</v>
      </c>
      <c r="I191" s="37">
        <f t="shared" si="50"/>
        <v>0</v>
      </c>
      <c r="J191" s="37">
        <f t="shared" si="50"/>
        <v>0</v>
      </c>
      <c r="K191" s="37">
        <f t="shared" si="50"/>
        <v>0</v>
      </c>
      <c r="L191" s="37">
        <f t="shared" si="50"/>
        <v>0</v>
      </c>
    </row>
    <row r="192" spans="1:12" x14ac:dyDescent="0.2">
      <c r="A192" s="87"/>
      <c r="B192" s="99" t="s">
        <v>49</v>
      </c>
      <c r="C192" s="98"/>
      <c r="D192" s="1" t="s">
        <v>31</v>
      </c>
      <c r="E192" s="35"/>
      <c r="F192" s="35"/>
      <c r="G192" s="35"/>
      <c r="H192" s="36">
        <f t="shared" ref="H192:H197" si="51">F192+G192</f>
        <v>0</v>
      </c>
      <c r="I192" s="35"/>
      <c r="J192" s="35"/>
      <c r="K192" s="35"/>
      <c r="L192" s="35"/>
    </row>
    <row r="193" spans="1:12" x14ac:dyDescent="0.2">
      <c r="A193" s="87"/>
      <c r="B193" s="99"/>
      <c r="C193" s="98"/>
      <c r="D193" s="1" t="s">
        <v>32</v>
      </c>
      <c r="E193" s="36"/>
      <c r="F193" s="36"/>
      <c r="G193" s="36"/>
      <c r="H193" s="36">
        <f t="shared" si="51"/>
        <v>0</v>
      </c>
      <c r="I193" s="36"/>
      <c r="J193" s="36"/>
      <c r="K193" s="36"/>
      <c r="L193" s="36"/>
    </row>
    <row r="194" spans="1:12" x14ac:dyDescent="0.2">
      <c r="A194" s="87"/>
      <c r="B194" s="99" t="s">
        <v>50</v>
      </c>
      <c r="C194" s="98"/>
      <c r="D194" s="1" t="s">
        <v>31</v>
      </c>
      <c r="E194" s="36"/>
      <c r="F194" s="36"/>
      <c r="G194" s="36"/>
      <c r="H194" s="36">
        <f t="shared" si="51"/>
        <v>0</v>
      </c>
      <c r="I194" s="36"/>
      <c r="J194" s="36"/>
      <c r="K194" s="36"/>
      <c r="L194" s="36"/>
    </row>
    <row r="195" spans="1:12" x14ac:dyDescent="0.2">
      <c r="A195" s="87"/>
      <c r="B195" s="99"/>
      <c r="C195" s="98"/>
      <c r="D195" s="1" t="s">
        <v>32</v>
      </c>
      <c r="E195" s="36"/>
      <c r="F195" s="36"/>
      <c r="G195" s="36"/>
      <c r="H195" s="36">
        <f t="shared" si="51"/>
        <v>0</v>
      </c>
      <c r="I195" s="36"/>
      <c r="J195" s="36"/>
      <c r="K195" s="36"/>
      <c r="L195" s="36"/>
    </row>
    <row r="196" spans="1:12" x14ac:dyDescent="0.2">
      <c r="A196" s="87"/>
      <c r="B196" s="99" t="s">
        <v>51</v>
      </c>
      <c r="C196" s="98"/>
      <c r="D196" s="1" t="s">
        <v>31</v>
      </c>
      <c r="E196" s="36"/>
      <c r="F196" s="36"/>
      <c r="G196" s="36"/>
      <c r="H196" s="36">
        <f t="shared" si="51"/>
        <v>0</v>
      </c>
      <c r="I196" s="36"/>
      <c r="J196" s="36"/>
      <c r="K196" s="36"/>
      <c r="L196" s="36"/>
    </row>
    <row r="197" spans="1:12" x14ac:dyDescent="0.2">
      <c r="A197" s="87"/>
      <c r="B197" s="99"/>
      <c r="C197" s="98"/>
      <c r="D197" s="1" t="s">
        <v>32</v>
      </c>
      <c r="E197" s="36"/>
      <c r="F197" s="36"/>
      <c r="G197" s="36"/>
      <c r="H197" s="36">
        <f t="shared" si="51"/>
        <v>0</v>
      </c>
      <c r="I197" s="36"/>
      <c r="J197" s="36"/>
      <c r="K197" s="36"/>
      <c r="L197" s="36"/>
    </row>
    <row r="198" spans="1:12" ht="12.75" customHeight="1" x14ac:dyDescent="0.2">
      <c r="A198" s="87" t="s">
        <v>62</v>
      </c>
      <c r="B198" s="127" t="s">
        <v>63</v>
      </c>
      <c r="C198" s="127"/>
      <c r="D198" s="1" t="s">
        <v>31</v>
      </c>
      <c r="E198" s="37">
        <f t="shared" ref="E198:L199" si="52">E200+E202+E204</f>
        <v>0</v>
      </c>
      <c r="F198" s="37">
        <f t="shared" si="52"/>
        <v>0</v>
      </c>
      <c r="G198" s="37">
        <f t="shared" si="52"/>
        <v>0</v>
      </c>
      <c r="H198" s="37">
        <f t="shared" si="52"/>
        <v>0</v>
      </c>
      <c r="I198" s="37">
        <f t="shared" si="52"/>
        <v>0</v>
      </c>
      <c r="J198" s="37">
        <f t="shared" si="52"/>
        <v>0</v>
      </c>
      <c r="K198" s="37">
        <f t="shared" si="52"/>
        <v>0</v>
      </c>
      <c r="L198" s="37">
        <f t="shared" si="52"/>
        <v>0</v>
      </c>
    </row>
    <row r="199" spans="1:12" x14ac:dyDescent="0.2">
      <c r="A199" s="87"/>
      <c r="B199" s="127"/>
      <c r="C199" s="127"/>
      <c r="D199" s="1" t="s">
        <v>32</v>
      </c>
      <c r="E199" s="37">
        <f t="shared" si="52"/>
        <v>0</v>
      </c>
      <c r="F199" s="37">
        <f t="shared" si="52"/>
        <v>0</v>
      </c>
      <c r="G199" s="37">
        <f t="shared" si="52"/>
        <v>0</v>
      </c>
      <c r="H199" s="37">
        <f t="shared" si="52"/>
        <v>0</v>
      </c>
      <c r="I199" s="37">
        <f t="shared" si="52"/>
        <v>0</v>
      </c>
      <c r="J199" s="37">
        <f t="shared" si="52"/>
        <v>0</v>
      </c>
      <c r="K199" s="37">
        <f t="shared" si="52"/>
        <v>0</v>
      </c>
      <c r="L199" s="37">
        <f t="shared" si="52"/>
        <v>0</v>
      </c>
    </row>
    <row r="200" spans="1:12" x14ac:dyDescent="0.2">
      <c r="A200" s="87"/>
      <c r="B200" s="99" t="s">
        <v>49</v>
      </c>
      <c r="C200" s="98"/>
      <c r="D200" s="1" t="s">
        <v>31</v>
      </c>
      <c r="E200" s="35"/>
      <c r="F200" s="35"/>
      <c r="G200" s="35"/>
      <c r="H200" s="36">
        <f t="shared" ref="H200:H205" si="53">F200+G200</f>
        <v>0</v>
      </c>
      <c r="I200" s="35"/>
      <c r="J200" s="35"/>
      <c r="K200" s="35"/>
      <c r="L200" s="35"/>
    </row>
    <row r="201" spans="1:12" x14ac:dyDescent="0.2">
      <c r="A201" s="87"/>
      <c r="B201" s="99"/>
      <c r="C201" s="98"/>
      <c r="D201" s="1" t="s">
        <v>32</v>
      </c>
      <c r="E201" s="36"/>
      <c r="F201" s="36"/>
      <c r="G201" s="36"/>
      <c r="H201" s="36">
        <f t="shared" si="53"/>
        <v>0</v>
      </c>
      <c r="I201" s="36"/>
      <c r="J201" s="36"/>
      <c r="K201" s="36"/>
      <c r="L201" s="36"/>
    </row>
    <row r="202" spans="1:12" x14ac:dyDescent="0.2">
      <c r="A202" s="87"/>
      <c r="B202" s="99" t="s">
        <v>50</v>
      </c>
      <c r="C202" s="98"/>
      <c r="D202" s="1" t="s">
        <v>31</v>
      </c>
      <c r="E202" s="36"/>
      <c r="F202" s="36"/>
      <c r="G202" s="36"/>
      <c r="H202" s="36">
        <f t="shared" si="53"/>
        <v>0</v>
      </c>
      <c r="I202" s="36"/>
      <c r="J202" s="36"/>
      <c r="K202" s="36"/>
      <c r="L202" s="36"/>
    </row>
    <row r="203" spans="1:12" x14ac:dyDescent="0.2">
      <c r="A203" s="87"/>
      <c r="B203" s="99"/>
      <c r="C203" s="98"/>
      <c r="D203" s="1" t="s">
        <v>32</v>
      </c>
      <c r="E203" s="36"/>
      <c r="F203" s="36"/>
      <c r="G203" s="36"/>
      <c r="H203" s="36">
        <f t="shared" si="53"/>
        <v>0</v>
      </c>
      <c r="I203" s="36"/>
      <c r="J203" s="36"/>
      <c r="K203" s="36"/>
      <c r="L203" s="36"/>
    </row>
    <row r="204" spans="1:12" x14ac:dyDescent="0.2">
      <c r="A204" s="87"/>
      <c r="B204" s="99" t="s">
        <v>51</v>
      </c>
      <c r="C204" s="98"/>
      <c r="D204" s="1" t="s">
        <v>31</v>
      </c>
      <c r="E204" s="36"/>
      <c r="F204" s="36"/>
      <c r="G204" s="36"/>
      <c r="H204" s="36">
        <f t="shared" si="53"/>
        <v>0</v>
      </c>
      <c r="I204" s="36"/>
      <c r="J204" s="36"/>
      <c r="K204" s="36"/>
      <c r="L204" s="36"/>
    </row>
    <row r="205" spans="1:12" x14ac:dyDescent="0.2">
      <c r="A205" s="87"/>
      <c r="B205" s="99"/>
      <c r="C205" s="98"/>
      <c r="D205" s="1" t="s">
        <v>32</v>
      </c>
      <c r="E205" s="36"/>
      <c r="F205" s="36"/>
      <c r="G205" s="36"/>
      <c r="H205" s="36">
        <f t="shared" si="53"/>
        <v>0</v>
      </c>
      <c r="I205" s="36"/>
      <c r="J205" s="36"/>
      <c r="K205" s="36"/>
      <c r="L205" s="36"/>
    </row>
    <row r="206" spans="1:12" ht="12.75" customHeight="1" x14ac:dyDescent="0.2">
      <c r="A206" s="94" t="s">
        <v>83</v>
      </c>
      <c r="B206" s="95" t="s">
        <v>80</v>
      </c>
      <c r="C206" s="95"/>
      <c r="D206" s="32" t="s">
        <v>31</v>
      </c>
      <c r="E206" s="44">
        <f t="shared" ref="E206:L207" si="54">E208+E216+E224</f>
        <v>0</v>
      </c>
      <c r="F206" s="44">
        <f t="shared" si="54"/>
        <v>0</v>
      </c>
      <c r="G206" s="44">
        <f t="shared" si="54"/>
        <v>0</v>
      </c>
      <c r="H206" s="44">
        <f t="shared" si="54"/>
        <v>0</v>
      </c>
      <c r="I206" s="44">
        <f t="shared" si="54"/>
        <v>0</v>
      </c>
      <c r="J206" s="44">
        <f t="shared" si="54"/>
        <v>0</v>
      </c>
      <c r="K206" s="44">
        <f t="shared" si="54"/>
        <v>0</v>
      </c>
      <c r="L206" s="44">
        <f t="shared" si="54"/>
        <v>0</v>
      </c>
    </row>
    <row r="207" spans="1:12" x14ac:dyDescent="0.2">
      <c r="A207" s="94"/>
      <c r="B207" s="95"/>
      <c r="C207" s="95"/>
      <c r="D207" s="32" t="s">
        <v>32</v>
      </c>
      <c r="E207" s="44">
        <f t="shared" si="54"/>
        <v>0</v>
      </c>
      <c r="F207" s="44">
        <f t="shared" si="54"/>
        <v>0</v>
      </c>
      <c r="G207" s="44">
        <f t="shared" si="54"/>
        <v>0</v>
      </c>
      <c r="H207" s="44">
        <f t="shared" si="54"/>
        <v>0</v>
      </c>
      <c r="I207" s="44">
        <f t="shared" si="54"/>
        <v>0</v>
      </c>
      <c r="J207" s="44">
        <f t="shared" si="54"/>
        <v>0</v>
      </c>
      <c r="K207" s="44">
        <f t="shared" si="54"/>
        <v>0</v>
      </c>
      <c r="L207" s="44">
        <f t="shared" si="54"/>
        <v>0</v>
      </c>
    </row>
    <row r="208" spans="1:12" ht="12.75" customHeight="1" x14ac:dyDescent="0.2">
      <c r="A208" s="96" t="s">
        <v>34</v>
      </c>
      <c r="B208" s="121" t="s">
        <v>48</v>
      </c>
      <c r="C208" s="121"/>
      <c r="D208" s="1" t="s">
        <v>31</v>
      </c>
      <c r="E208" s="37">
        <f t="shared" ref="E208:L209" si="55">E210+E212+E214</f>
        <v>0</v>
      </c>
      <c r="F208" s="37">
        <f t="shared" si="55"/>
        <v>0</v>
      </c>
      <c r="G208" s="37">
        <f t="shared" si="55"/>
        <v>0</v>
      </c>
      <c r="H208" s="37">
        <f t="shared" si="55"/>
        <v>0</v>
      </c>
      <c r="I208" s="37">
        <f t="shared" si="55"/>
        <v>0</v>
      </c>
      <c r="J208" s="37">
        <f t="shared" si="55"/>
        <v>0</v>
      </c>
      <c r="K208" s="37">
        <f t="shared" si="55"/>
        <v>0</v>
      </c>
      <c r="L208" s="37">
        <f t="shared" si="55"/>
        <v>0</v>
      </c>
    </row>
    <row r="209" spans="1:12" x14ac:dyDescent="0.2">
      <c r="A209" s="96"/>
      <c r="B209" s="121"/>
      <c r="C209" s="121"/>
      <c r="D209" s="1" t="s">
        <v>32</v>
      </c>
      <c r="E209" s="37">
        <f t="shared" si="55"/>
        <v>0</v>
      </c>
      <c r="F209" s="37">
        <f t="shared" si="55"/>
        <v>0</v>
      </c>
      <c r="G209" s="37">
        <f t="shared" si="55"/>
        <v>0</v>
      </c>
      <c r="H209" s="37">
        <f t="shared" si="55"/>
        <v>0</v>
      </c>
      <c r="I209" s="37">
        <f t="shared" si="55"/>
        <v>0</v>
      </c>
      <c r="J209" s="37">
        <f t="shared" si="55"/>
        <v>0</v>
      </c>
      <c r="K209" s="37">
        <f t="shared" si="55"/>
        <v>0</v>
      </c>
      <c r="L209" s="37">
        <f t="shared" si="55"/>
        <v>0</v>
      </c>
    </row>
    <row r="210" spans="1:12" x14ac:dyDescent="0.2">
      <c r="A210" s="96"/>
      <c r="B210" s="97" t="s">
        <v>49</v>
      </c>
      <c r="C210" s="98"/>
      <c r="D210" s="1" t="s">
        <v>31</v>
      </c>
      <c r="E210" s="35"/>
      <c r="F210" s="35"/>
      <c r="G210" s="35"/>
      <c r="H210" s="36">
        <f t="shared" ref="H210:H215" si="56">F210+G210</f>
        <v>0</v>
      </c>
      <c r="I210" s="35"/>
      <c r="J210" s="35"/>
      <c r="K210" s="35"/>
      <c r="L210" s="35"/>
    </row>
    <row r="211" spans="1:12" x14ac:dyDescent="0.2">
      <c r="A211" s="96"/>
      <c r="B211" s="97"/>
      <c r="C211" s="98"/>
      <c r="D211" s="1" t="s">
        <v>32</v>
      </c>
      <c r="E211" s="36"/>
      <c r="F211" s="36"/>
      <c r="G211" s="36"/>
      <c r="H211" s="36">
        <f t="shared" si="56"/>
        <v>0</v>
      </c>
      <c r="I211" s="36"/>
      <c r="J211" s="36"/>
      <c r="K211" s="36"/>
      <c r="L211" s="36"/>
    </row>
    <row r="212" spans="1:12" x14ac:dyDescent="0.2">
      <c r="A212" s="96"/>
      <c r="B212" s="97" t="s">
        <v>50</v>
      </c>
      <c r="C212" s="98"/>
      <c r="D212" s="1" t="s">
        <v>31</v>
      </c>
      <c r="E212" s="36"/>
      <c r="F212" s="36"/>
      <c r="G212" s="36"/>
      <c r="H212" s="36">
        <f t="shared" si="56"/>
        <v>0</v>
      </c>
      <c r="I212" s="36"/>
      <c r="J212" s="36"/>
      <c r="K212" s="36"/>
      <c r="L212" s="36"/>
    </row>
    <row r="213" spans="1:12" x14ac:dyDescent="0.2">
      <c r="A213" s="96"/>
      <c r="B213" s="97"/>
      <c r="C213" s="98"/>
      <c r="D213" s="1" t="s">
        <v>32</v>
      </c>
      <c r="E213" s="36"/>
      <c r="F213" s="36"/>
      <c r="G213" s="36"/>
      <c r="H213" s="36">
        <f t="shared" si="56"/>
        <v>0</v>
      </c>
      <c r="I213" s="36"/>
      <c r="J213" s="36"/>
      <c r="K213" s="36"/>
      <c r="L213" s="36"/>
    </row>
    <row r="214" spans="1:12" x14ac:dyDescent="0.2">
      <c r="A214" s="96"/>
      <c r="B214" s="97" t="s">
        <v>51</v>
      </c>
      <c r="C214" s="98"/>
      <c r="D214" s="1" t="s">
        <v>31</v>
      </c>
      <c r="E214" s="36"/>
      <c r="F214" s="36"/>
      <c r="G214" s="36"/>
      <c r="H214" s="36">
        <f t="shared" si="56"/>
        <v>0</v>
      </c>
      <c r="I214" s="36"/>
      <c r="J214" s="36"/>
      <c r="K214" s="36"/>
      <c r="L214" s="36"/>
    </row>
    <row r="215" spans="1:12" x14ac:dyDescent="0.2">
      <c r="A215" s="96"/>
      <c r="B215" s="97"/>
      <c r="C215" s="98"/>
      <c r="D215" s="1" t="s">
        <v>32</v>
      </c>
      <c r="E215" s="36"/>
      <c r="F215" s="36"/>
      <c r="G215" s="36"/>
      <c r="H215" s="36">
        <f t="shared" si="56"/>
        <v>0</v>
      </c>
      <c r="I215" s="36"/>
      <c r="J215" s="36"/>
      <c r="K215" s="36"/>
      <c r="L215" s="36"/>
    </row>
    <row r="216" spans="1:12" ht="12.75" customHeight="1" x14ac:dyDescent="0.2">
      <c r="A216" s="96" t="s">
        <v>37</v>
      </c>
      <c r="B216" s="96" t="s">
        <v>52</v>
      </c>
      <c r="C216" s="96"/>
      <c r="D216" s="1" t="s">
        <v>31</v>
      </c>
      <c r="E216" s="37">
        <f t="shared" ref="E216:L217" si="57">E218+E220+E222</f>
        <v>0</v>
      </c>
      <c r="F216" s="37">
        <f t="shared" si="57"/>
        <v>0</v>
      </c>
      <c r="G216" s="37">
        <f t="shared" si="57"/>
        <v>0</v>
      </c>
      <c r="H216" s="37">
        <f t="shared" si="57"/>
        <v>0</v>
      </c>
      <c r="I216" s="37">
        <f t="shared" si="57"/>
        <v>0</v>
      </c>
      <c r="J216" s="37">
        <f t="shared" si="57"/>
        <v>0</v>
      </c>
      <c r="K216" s="37">
        <f t="shared" si="57"/>
        <v>0</v>
      </c>
      <c r="L216" s="37">
        <f t="shared" si="57"/>
        <v>0</v>
      </c>
    </row>
    <row r="217" spans="1:12" x14ac:dyDescent="0.2">
      <c r="A217" s="96"/>
      <c r="B217" s="96"/>
      <c r="C217" s="96"/>
      <c r="D217" s="1" t="s">
        <v>32</v>
      </c>
      <c r="E217" s="37">
        <f t="shared" si="57"/>
        <v>0</v>
      </c>
      <c r="F217" s="37">
        <f t="shared" si="57"/>
        <v>0</v>
      </c>
      <c r="G217" s="37">
        <f t="shared" si="57"/>
        <v>0</v>
      </c>
      <c r="H217" s="37">
        <f t="shared" si="57"/>
        <v>0</v>
      </c>
      <c r="I217" s="37">
        <f t="shared" si="57"/>
        <v>0</v>
      </c>
      <c r="J217" s="37">
        <f t="shared" si="57"/>
        <v>0</v>
      </c>
      <c r="K217" s="37">
        <f t="shared" si="57"/>
        <v>0</v>
      </c>
      <c r="L217" s="37">
        <f t="shared" si="57"/>
        <v>0</v>
      </c>
    </row>
    <row r="218" spans="1:12" x14ac:dyDescent="0.2">
      <c r="A218" s="96"/>
      <c r="B218" s="99" t="s">
        <v>49</v>
      </c>
      <c r="C218" s="98"/>
      <c r="D218" s="1" t="s">
        <v>31</v>
      </c>
      <c r="E218" s="35"/>
      <c r="F218" s="35"/>
      <c r="G218" s="35"/>
      <c r="H218" s="36">
        <f t="shared" ref="H218:H223" si="58">F218+G218</f>
        <v>0</v>
      </c>
      <c r="I218" s="35"/>
      <c r="J218" s="35"/>
      <c r="K218" s="35"/>
      <c r="L218" s="35"/>
    </row>
    <row r="219" spans="1:12" x14ac:dyDescent="0.2">
      <c r="A219" s="96"/>
      <c r="B219" s="99"/>
      <c r="C219" s="98"/>
      <c r="D219" s="1" t="s">
        <v>32</v>
      </c>
      <c r="E219" s="36"/>
      <c r="F219" s="36"/>
      <c r="G219" s="36"/>
      <c r="H219" s="36">
        <f t="shared" si="58"/>
        <v>0</v>
      </c>
      <c r="I219" s="36"/>
      <c r="J219" s="36"/>
      <c r="K219" s="36"/>
      <c r="L219" s="36"/>
    </row>
    <row r="220" spans="1:12" x14ac:dyDescent="0.2">
      <c r="A220" s="96"/>
      <c r="B220" s="99" t="s">
        <v>50</v>
      </c>
      <c r="C220" s="98"/>
      <c r="D220" s="1" t="s">
        <v>31</v>
      </c>
      <c r="E220" s="36"/>
      <c r="F220" s="36"/>
      <c r="G220" s="36"/>
      <c r="H220" s="36">
        <f t="shared" si="58"/>
        <v>0</v>
      </c>
      <c r="I220" s="36"/>
      <c r="J220" s="36"/>
      <c r="K220" s="36"/>
      <c r="L220" s="36"/>
    </row>
    <row r="221" spans="1:12" x14ac:dyDescent="0.2">
      <c r="A221" s="96"/>
      <c r="B221" s="99"/>
      <c r="C221" s="98"/>
      <c r="D221" s="1" t="s">
        <v>32</v>
      </c>
      <c r="E221" s="36"/>
      <c r="F221" s="36"/>
      <c r="G221" s="36"/>
      <c r="H221" s="36">
        <f t="shared" si="58"/>
        <v>0</v>
      </c>
      <c r="I221" s="36"/>
      <c r="J221" s="36"/>
      <c r="K221" s="36"/>
      <c r="L221" s="36"/>
    </row>
    <row r="222" spans="1:12" x14ac:dyDescent="0.2">
      <c r="A222" s="96"/>
      <c r="B222" s="99" t="s">
        <v>51</v>
      </c>
      <c r="C222" s="98"/>
      <c r="D222" s="1" t="s">
        <v>31</v>
      </c>
      <c r="E222" s="36"/>
      <c r="F222" s="36"/>
      <c r="G222" s="36"/>
      <c r="H222" s="36">
        <f t="shared" si="58"/>
        <v>0</v>
      </c>
      <c r="I222" s="36"/>
      <c r="J222" s="36"/>
      <c r="K222" s="36"/>
      <c r="L222" s="36"/>
    </row>
    <row r="223" spans="1:12" x14ac:dyDescent="0.2">
      <c r="A223" s="96"/>
      <c r="B223" s="99"/>
      <c r="C223" s="98"/>
      <c r="D223" s="1" t="s">
        <v>32</v>
      </c>
      <c r="E223" s="36"/>
      <c r="F223" s="36"/>
      <c r="G223" s="36"/>
      <c r="H223" s="36">
        <f t="shared" si="58"/>
        <v>0</v>
      </c>
      <c r="I223" s="36"/>
      <c r="J223" s="36"/>
      <c r="K223" s="36"/>
      <c r="L223" s="36"/>
    </row>
    <row r="224" spans="1:12" ht="12.75" customHeight="1" x14ac:dyDescent="0.2">
      <c r="A224" s="99" t="s">
        <v>40</v>
      </c>
      <c r="B224" s="96" t="s">
        <v>53</v>
      </c>
      <c r="C224" s="96"/>
      <c r="D224" s="1" t="s">
        <v>31</v>
      </c>
      <c r="E224" s="37">
        <f t="shared" ref="E224:L225" si="59">E226+E234+E242+E250+E258</f>
        <v>0</v>
      </c>
      <c r="F224" s="37">
        <f t="shared" si="59"/>
        <v>0</v>
      </c>
      <c r="G224" s="37">
        <f t="shared" si="59"/>
        <v>0</v>
      </c>
      <c r="H224" s="37">
        <f t="shared" si="59"/>
        <v>0</v>
      </c>
      <c r="I224" s="37">
        <f t="shared" si="59"/>
        <v>0</v>
      </c>
      <c r="J224" s="37">
        <f t="shared" si="59"/>
        <v>0</v>
      </c>
      <c r="K224" s="37">
        <f t="shared" si="59"/>
        <v>0</v>
      </c>
      <c r="L224" s="37">
        <f t="shared" si="59"/>
        <v>0</v>
      </c>
    </row>
    <row r="225" spans="1:12" x14ac:dyDescent="0.2">
      <c r="A225" s="99"/>
      <c r="B225" s="96"/>
      <c r="C225" s="96"/>
      <c r="D225" s="1" t="s">
        <v>32</v>
      </c>
      <c r="E225" s="37">
        <f t="shared" si="59"/>
        <v>0</v>
      </c>
      <c r="F225" s="37">
        <f t="shared" si="59"/>
        <v>0</v>
      </c>
      <c r="G225" s="37">
        <f t="shared" si="59"/>
        <v>0</v>
      </c>
      <c r="H225" s="37">
        <f t="shared" si="59"/>
        <v>0</v>
      </c>
      <c r="I225" s="37">
        <f t="shared" si="59"/>
        <v>0</v>
      </c>
      <c r="J225" s="37">
        <f t="shared" si="59"/>
        <v>0</v>
      </c>
      <c r="K225" s="37">
        <f t="shared" si="59"/>
        <v>0</v>
      </c>
      <c r="L225" s="37">
        <f t="shared" si="59"/>
        <v>0</v>
      </c>
    </row>
    <row r="226" spans="1:12" ht="12.75" customHeight="1" x14ac:dyDescent="0.2">
      <c r="A226" s="87" t="s">
        <v>54</v>
      </c>
      <c r="B226" s="127" t="s">
        <v>55</v>
      </c>
      <c r="C226" s="127"/>
      <c r="D226" s="1" t="s">
        <v>31</v>
      </c>
      <c r="E226" s="37">
        <f t="shared" ref="E226:L227" si="60">E228+E230+E232</f>
        <v>0</v>
      </c>
      <c r="F226" s="37">
        <f t="shared" si="60"/>
        <v>0</v>
      </c>
      <c r="G226" s="37">
        <f t="shared" si="60"/>
        <v>0</v>
      </c>
      <c r="H226" s="37">
        <f t="shared" si="60"/>
        <v>0</v>
      </c>
      <c r="I226" s="37">
        <f t="shared" si="60"/>
        <v>0</v>
      </c>
      <c r="J226" s="37">
        <f t="shared" si="60"/>
        <v>0</v>
      </c>
      <c r="K226" s="37">
        <f t="shared" si="60"/>
        <v>0</v>
      </c>
      <c r="L226" s="37">
        <f t="shared" si="60"/>
        <v>0</v>
      </c>
    </row>
    <row r="227" spans="1:12" x14ac:dyDescent="0.2">
      <c r="A227" s="87"/>
      <c r="B227" s="127"/>
      <c r="C227" s="127"/>
      <c r="D227" s="1" t="s">
        <v>32</v>
      </c>
      <c r="E227" s="37">
        <f t="shared" si="60"/>
        <v>0</v>
      </c>
      <c r="F227" s="37">
        <f t="shared" si="60"/>
        <v>0</v>
      </c>
      <c r="G227" s="37">
        <f t="shared" si="60"/>
        <v>0</v>
      </c>
      <c r="H227" s="37">
        <f t="shared" si="60"/>
        <v>0</v>
      </c>
      <c r="I227" s="37">
        <f t="shared" si="60"/>
        <v>0</v>
      </c>
      <c r="J227" s="37">
        <f t="shared" si="60"/>
        <v>0</v>
      </c>
      <c r="K227" s="37">
        <f t="shared" si="60"/>
        <v>0</v>
      </c>
      <c r="L227" s="37">
        <f t="shared" si="60"/>
        <v>0</v>
      </c>
    </row>
    <row r="228" spans="1:12" x14ac:dyDescent="0.2">
      <c r="A228" s="87"/>
      <c r="B228" s="99" t="s">
        <v>49</v>
      </c>
      <c r="C228" s="98"/>
      <c r="D228" s="1" t="s">
        <v>31</v>
      </c>
      <c r="E228" s="35"/>
      <c r="F228" s="35"/>
      <c r="G228" s="35"/>
      <c r="H228" s="36">
        <f t="shared" ref="H228:H233" si="61">F228+G228</f>
        <v>0</v>
      </c>
      <c r="I228" s="35"/>
      <c r="J228" s="35"/>
      <c r="K228" s="35"/>
      <c r="L228" s="35"/>
    </row>
    <row r="229" spans="1:12" x14ac:dyDescent="0.2">
      <c r="A229" s="87"/>
      <c r="B229" s="99"/>
      <c r="C229" s="98"/>
      <c r="D229" s="1" t="s">
        <v>32</v>
      </c>
      <c r="E229" s="36"/>
      <c r="F229" s="36"/>
      <c r="G229" s="36"/>
      <c r="H229" s="36">
        <f t="shared" si="61"/>
        <v>0</v>
      </c>
      <c r="I229" s="36"/>
      <c r="J229" s="36"/>
      <c r="K229" s="36"/>
      <c r="L229" s="36"/>
    </row>
    <row r="230" spans="1:12" x14ac:dyDescent="0.2">
      <c r="A230" s="87"/>
      <c r="B230" s="99" t="s">
        <v>50</v>
      </c>
      <c r="C230" s="98"/>
      <c r="D230" s="1" t="s">
        <v>31</v>
      </c>
      <c r="E230" s="36"/>
      <c r="F230" s="36"/>
      <c r="G230" s="36"/>
      <c r="H230" s="36">
        <f t="shared" si="61"/>
        <v>0</v>
      </c>
      <c r="I230" s="36"/>
      <c r="J230" s="36"/>
      <c r="K230" s="36"/>
      <c r="L230" s="36"/>
    </row>
    <row r="231" spans="1:12" x14ac:dyDescent="0.2">
      <c r="A231" s="87"/>
      <c r="B231" s="99"/>
      <c r="C231" s="98"/>
      <c r="D231" s="1" t="s">
        <v>32</v>
      </c>
      <c r="E231" s="36"/>
      <c r="F231" s="36"/>
      <c r="G231" s="36"/>
      <c r="H231" s="36">
        <f t="shared" si="61"/>
        <v>0</v>
      </c>
      <c r="I231" s="36"/>
      <c r="J231" s="36"/>
      <c r="K231" s="36"/>
      <c r="L231" s="36"/>
    </row>
    <row r="232" spans="1:12" x14ac:dyDescent="0.2">
      <c r="A232" s="87"/>
      <c r="B232" s="99" t="s">
        <v>51</v>
      </c>
      <c r="C232" s="98"/>
      <c r="D232" s="1" t="s">
        <v>31</v>
      </c>
      <c r="E232" s="36"/>
      <c r="F232" s="36"/>
      <c r="G232" s="36"/>
      <c r="H232" s="36">
        <f t="shared" si="61"/>
        <v>0</v>
      </c>
      <c r="I232" s="36"/>
      <c r="J232" s="36"/>
      <c r="K232" s="36"/>
      <c r="L232" s="36"/>
    </row>
    <row r="233" spans="1:12" x14ac:dyDescent="0.2">
      <c r="A233" s="87"/>
      <c r="B233" s="99"/>
      <c r="C233" s="98"/>
      <c r="D233" s="1" t="s">
        <v>32</v>
      </c>
      <c r="E233" s="36"/>
      <c r="F233" s="36"/>
      <c r="G233" s="36"/>
      <c r="H233" s="36">
        <f t="shared" si="61"/>
        <v>0</v>
      </c>
      <c r="I233" s="36"/>
      <c r="J233" s="36"/>
      <c r="K233" s="36"/>
      <c r="L233" s="36"/>
    </row>
    <row r="234" spans="1:12" ht="12.75" customHeight="1" x14ac:dyDescent="0.2">
      <c r="A234" s="87" t="s">
        <v>56</v>
      </c>
      <c r="B234" s="127" t="s">
        <v>57</v>
      </c>
      <c r="C234" s="127"/>
      <c r="D234" s="1" t="s">
        <v>31</v>
      </c>
      <c r="E234" s="37">
        <f t="shared" ref="E234:L235" si="62">E236+E238+E240</f>
        <v>0</v>
      </c>
      <c r="F234" s="37">
        <f t="shared" si="62"/>
        <v>0</v>
      </c>
      <c r="G234" s="37">
        <f t="shared" si="62"/>
        <v>0</v>
      </c>
      <c r="H234" s="37">
        <f t="shared" si="62"/>
        <v>0</v>
      </c>
      <c r="I234" s="37">
        <f t="shared" si="62"/>
        <v>0</v>
      </c>
      <c r="J234" s="37">
        <f t="shared" si="62"/>
        <v>0</v>
      </c>
      <c r="K234" s="37">
        <f t="shared" si="62"/>
        <v>0</v>
      </c>
      <c r="L234" s="37">
        <f t="shared" si="62"/>
        <v>0</v>
      </c>
    </row>
    <row r="235" spans="1:12" x14ac:dyDescent="0.2">
      <c r="A235" s="87"/>
      <c r="B235" s="127"/>
      <c r="C235" s="127"/>
      <c r="D235" s="1" t="s">
        <v>32</v>
      </c>
      <c r="E235" s="37">
        <f t="shared" si="62"/>
        <v>0</v>
      </c>
      <c r="F235" s="37">
        <f t="shared" si="62"/>
        <v>0</v>
      </c>
      <c r="G235" s="37">
        <f t="shared" si="62"/>
        <v>0</v>
      </c>
      <c r="H235" s="37">
        <f t="shared" si="62"/>
        <v>0</v>
      </c>
      <c r="I235" s="37">
        <f t="shared" si="62"/>
        <v>0</v>
      </c>
      <c r="J235" s="37">
        <f t="shared" si="62"/>
        <v>0</v>
      </c>
      <c r="K235" s="37">
        <f t="shared" si="62"/>
        <v>0</v>
      </c>
      <c r="L235" s="37">
        <f t="shared" si="62"/>
        <v>0</v>
      </c>
    </row>
    <row r="236" spans="1:12" x14ac:dyDescent="0.2">
      <c r="A236" s="87"/>
      <c r="B236" s="99" t="s">
        <v>49</v>
      </c>
      <c r="C236" s="98"/>
      <c r="D236" s="1" t="s">
        <v>31</v>
      </c>
      <c r="E236" s="35"/>
      <c r="F236" s="35"/>
      <c r="G236" s="35"/>
      <c r="H236" s="36">
        <f t="shared" ref="H236:H241" si="63">F236+G236</f>
        <v>0</v>
      </c>
      <c r="I236" s="35"/>
      <c r="J236" s="35"/>
      <c r="K236" s="35"/>
      <c r="L236" s="35"/>
    </row>
    <row r="237" spans="1:12" x14ac:dyDescent="0.2">
      <c r="A237" s="87"/>
      <c r="B237" s="99"/>
      <c r="C237" s="98"/>
      <c r="D237" s="1" t="s">
        <v>32</v>
      </c>
      <c r="E237" s="36"/>
      <c r="F237" s="36"/>
      <c r="G237" s="36"/>
      <c r="H237" s="36">
        <f t="shared" si="63"/>
        <v>0</v>
      </c>
      <c r="I237" s="36"/>
      <c r="J237" s="36"/>
      <c r="K237" s="36"/>
      <c r="L237" s="36"/>
    </row>
    <row r="238" spans="1:12" x14ac:dyDescent="0.2">
      <c r="A238" s="87"/>
      <c r="B238" s="99" t="s">
        <v>50</v>
      </c>
      <c r="C238" s="98"/>
      <c r="D238" s="1" t="s">
        <v>31</v>
      </c>
      <c r="E238" s="36"/>
      <c r="F238" s="36"/>
      <c r="G238" s="36"/>
      <c r="H238" s="36">
        <f t="shared" si="63"/>
        <v>0</v>
      </c>
      <c r="I238" s="36"/>
      <c r="J238" s="36"/>
      <c r="K238" s="36"/>
      <c r="L238" s="36"/>
    </row>
    <row r="239" spans="1:12" x14ac:dyDescent="0.2">
      <c r="A239" s="87"/>
      <c r="B239" s="99"/>
      <c r="C239" s="98"/>
      <c r="D239" s="1" t="s">
        <v>32</v>
      </c>
      <c r="E239" s="36"/>
      <c r="F239" s="36"/>
      <c r="G239" s="36"/>
      <c r="H239" s="36">
        <f t="shared" si="63"/>
        <v>0</v>
      </c>
      <c r="I239" s="36"/>
      <c r="J239" s="36"/>
      <c r="K239" s="36"/>
      <c r="L239" s="36"/>
    </row>
    <row r="240" spans="1:12" x14ac:dyDescent="0.2">
      <c r="A240" s="87"/>
      <c r="B240" s="99" t="s">
        <v>51</v>
      </c>
      <c r="C240" s="98"/>
      <c r="D240" s="1" t="s">
        <v>31</v>
      </c>
      <c r="E240" s="36"/>
      <c r="F240" s="36"/>
      <c r="G240" s="36"/>
      <c r="H240" s="36">
        <f t="shared" si="63"/>
        <v>0</v>
      </c>
      <c r="I240" s="36"/>
      <c r="J240" s="36"/>
      <c r="K240" s="36"/>
      <c r="L240" s="36"/>
    </row>
    <row r="241" spans="1:12" x14ac:dyDescent="0.2">
      <c r="A241" s="87"/>
      <c r="B241" s="99"/>
      <c r="C241" s="98"/>
      <c r="D241" s="1" t="s">
        <v>32</v>
      </c>
      <c r="E241" s="36"/>
      <c r="F241" s="36"/>
      <c r="G241" s="36"/>
      <c r="H241" s="36">
        <f t="shared" si="63"/>
        <v>0</v>
      </c>
      <c r="I241" s="36"/>
      <c r="J241" s="36"/>
      <c r="K241" s="36"/>
      <c r="L241" s="36"/>
    </row>
    <row r="242" spans="1:12" ht="12.75" customHeight="1" x14ac:dyDescent="0.2">
      <c r="A242" s="87" t="s">
        <v>58</v>
      </c>
      <c r="B242" s="127" t="s">
        <v>59</v>
      </c>
      <c r="C242" s="127"/>
      <c r="D242" s="1" t="s">
        <v>31</v>
      </c>
      <c r="E242" s="37">
        <f t="shared" ref="E242:L243" si="64">E244+E246+E248</f>
        <v>0</v>
      </c>
      <c r="F242" s="37">
        <f t="shared" si="64"/>
        <v>0</v>
      </c>
      <c r="G242" s="37">
        <f t="shared" si="64"/>
        <v>0</v>
      </c>
      <c r="H242" s="37">
        <f t="shared" si="64"/>
        <v>0</v>
      </c>
      <c r="I242" s="37">
        <f t="shared" si="64"/>
        <v>0</v>
      </c>
      <c r="J242" s="37">
        <f t="shared" si="64"/>
        <v>0</v>
      </c>
      <c r="K242" s="37">
        <f t="shared" si="64"/>
        <v>0</v>
      </c>
      <c r="L242" s="37">
        <f t="shared" si="64"/>
        <v>0</v>
      </c>
    </row>
    <row r="243" spans="1:12" x14ac:dyDescent="0.2">
      <c r="A243" s="87"/>
      <c r="B243" s="127"/>
      <c r="C243" s="127"/>
      <c r="D243" s="1" t="s">
        <v>32</v>
      </c>
      <c r="E243" s="37">
        <f t="shared" si="64"/>
        <v>0</v>
      </c>
      <c r="F243" s="37">
        <f t="shared" si="64"/>
        <v>0</v>
      </c>
      <c r="G243" s="37">
        <f t="shared" si="64"/>
        <v>0</v>
      </c>
      <c r="H243" s="37">
        <f t="shared" si="64"/>
        <v>0</v>
      </c>
      <c r="I243" s="37">
        <f t="shared" si="64"/>
        <v>0</v>
      </c>
      <c r="J243" s="37">
        <f t="shared" si="64"/>
        <v>0</v>
      </c>
      <c r="K243" s="37">
        <f t="shared" si="64"/>
        <v>0</v>
      </c>
      <c r="L243" s="37">
        <f t="shared" si="64"/>
        <v>0</v>
      </c>
    </row>
    <row r="244" spans="1:12" x14ac:dyDescent="0.2">
      <c r="A244" s="87"/>
      <c r="B244" s="99" t="s">
        <v>49</v>
      </c>
      <c r="C244" s="98"/>
      <c r="D244" s="1" t="s">
        <v>31</v>
      </c>
      <c r="E244" s="35"/>
      <c r="F244" s="35"/>
      <c r="G244" s="35"/>
      <c r="H244" s="36">
        <f t="shared" ref="H244:H249" si="65">F244+G244</f>
        <v>0</v>
      </c>
      <c r="I244" s="35"/>
      <c r="J244" s="35"/>
      <c r="K244" s="35"/>
      <c r="L244" s="35"/>
    </row>
    <row r="245" spans="1:12" x14ac:dyDescent="0.2">
      <c r="A245" s="87"/>
      <c r="B245" s="99"/>
      <c r="C245" s="98"/>
      <c r="D245" s="1" t="s">
        <v>32</v>
      </c>
      <c r="E245" s="36"/>
      <c r="F245" s="36"/>
      <c r="G245" s="36"/>
      <c r="H245" s="36">
        <f t="shared" si="65"/>
        <v>0</v>
      </c>
      <c r="I245" s="36"/>
      <c r="J245" s="36"/>
      <c r="K245" s="36"/>
      <c r="L245" s="36"/>
    </row>
    <row r="246" spans="1:12" x14ac:dyDescent="0.2">
      <c r="A246" s="87"/>
      <c r="B246" s="99" t="s">
        <v>50</v>
      </c>
      <c r="C246" s="98"/>
      <c r="D246" s="1" t="s">
        <v>31</v>
      </c>
      <c r="E246" s="36"/>
      <c r="F246" s="36"/>
      <c r="G246" s="36"/>
      <c r="H246" s="36">
        <f t="shared" si="65"/>
        <v>0</v>
      </c>
      <c r="I246" s="36"/>
      <c r="J246" s="36"/>
      <c r="K246" s="36"/>
      <c r="L246" s="36"/>
    </row>
    <row r="247" spans="1:12" x14ac:dyDescent="0.2">
      <c r="A247" s="87"/>
      <c r="B247" s="99"/>
      <c r="C247" s="98"/>
      <c r="D247" s="1" t="s">
        <v>32</v>
      </c>
      <c r="E247" s="36"/>
      <c r="F247" s="36"/>
      <c r="G247" s="36"/>
      <c r="H247" s="36">
        <f t="shared" si="65"/>
        <v>0</v>
      </c>
      <c r="I247" s="36"/>
      <c r="J247" s="36"/>
      <c r="K247" s="36"/>
      <c r="L247" s="36"/>
    </row>
    <row r="248" spans="1:12" x14ac:dyDescent="0.2">
      <c r="A248" s="87"/>
      <c r="B248" s="99" t="s">
        <v>51</v>
      </c>
      <c r="C248" s="98"/>
      <c r="D248" s="1" t="s">
        <v>31</v>
      </c>
      <c r="E248" s="36"/>
      <c r="F248" s="36"/>
      <c r="G248" s="36"/>
      <c r="H248" s="36">
        <f t="shared" si="65"/>
        <v>0</v>
      </c>
      <c r="I248" s="36"/>
      <c r="J248" s="36"/>
      <c r="K248" s="36"/>
      <c r="L248" s="36"/>
    </row>
    <row r="249" spans="1:12" x14ac:dyDescent="0.2">
      <c r="A249" s="87"/>
      <c r="B249" s="99"/>
      <c r="C249" s="98"/>
      <c r="D249" s="1" t="s">
        <v>32</v>
      </c>
      <c r="E249" s="36"/>
      <c r="F249" s="36"/>
      <c r="G249" s="36"/>
      <c r="H249" s="36">
        <f t="shared" si="65"/>
        <v>0</v>
      </c>
      <c r="I249" s="36"/>
      <c r="J249" s="36"/>
      <c r="K249" s="36"/>
      <c r="L249" s="36"/>
    </row>
    <row r="250" spans="1:12" ht="12.75" customHeight="1" x14ac:dyDescent="0.2">
      <c r="A250" s="87" t="s">
        <v>60</v>
      </c>
      <c r="B250" s="127" t="s">
        <v>61</v>
      </c>
      <c r="C250" s="127"/>
      <c r="D250" s="1" t="s">
        <v>31</v>
      </c>
      <c r="E250" s="37">
        <f t="shared" ref="E250:L251" si="66">E252+E254+E256</f>
        <v>0</v>
      </c>
      <c r="F250" s="37">
        <f t="shared" si="66"/>
        <v>0</v>
      </c>
      <c r="G250" s="37">
        <f t="shared" si="66"/>
        <v>0</v>
      </c>
      <c r="H250" s="37">
        <f t="shared" si="66"/>
        <v>0</v>
      </c>
      <c r="I250" s="37">
        <f t="shared" si="66"/>
        <v>0</v>
      </c>
      <c r="J250" s="37">
        <f t="shared" si="66"/>
        <v>0</v>
      </c>
      <c r="K250" s="37">
        <f t="shared" si="66"/>
        <v>0</v>
      </c>
      <c r="L250" s="37">
        <f t="shared" si="66"/>
        <v>0</v>
      </c>
    </row>
    <row r="251" spans="1:12" x14ac:dyDescent="0.2">
      <c r="A251" s="87"/>
      <c r="B251" s="127"/>
      <c r="C251" s="127"/>
      <c r="D251" s="1" t="s">
        <v>32</v>
      </c>
      <c r="E251" s="37">
        <f t="shared" si="66"/>
        <v>0</v>
      </c>
      <c r="F251" s="37">
        <f t="shared" si="66"/>
        <v>0</v>
      </c>
      <c r="G251" s="37">
        <f t="shared" si="66"/>
        <v>0</v>
      </c>
      <c r="H251" s="37">
        <f t="shared" si="66"/>
        <v>0</v>
      </c>
      <c r="I251" s="37">
        <f t="shared" si="66"/>
        <v>0</v>
      </c>
      <c r="J251" s="37">
        <f t="shared" si="66"/>
        <v>0</v>
      </c>
      <c r="K251" s="37">
        <f t="shared" si="66"/>
        <v>0</v>
      </c>
      <c r="L251" s="37">
        <f t="shared" si="66"/>
        <v>0</v>
      </c>
    </row>
    <row r="252" spans="1:12" x14ac:dyDescent="0.2">
      <c r="A252" s="87"/>
      <c r="B252" s="99" t="s">
        <v>49</v>
      </c>
      <c r="C252" s="98"/>
      <c r="D252" s="1" t="s">
        <v>31</v>
      </c>
      <c r="E252" s="35"/>
      <c r="F252" s="35"/>
      <c r="G252" s="35"/>
      <c r="H252" s="36">
        <f t="shared" ref="H252:H257" si="67">F252+G252</f>
        <v>0</v>
      </c>
      <c r="I252" s="35"/>
      <c r="J252" s="35"/>
      <c r="K252" s="35"/>
      <c r="L252" s="35"/>
    </row>
    <row r="253" spans="1:12" x14ac:dyDescent="0.2">
      <c r="A253" s="87"/>
      <c r="B253" s="99"/>
      <c r="C253" s="98"/>
      <c r="D253" s="1" t="s">
        <v>32</v>
      </c>
      <c r="E253" s="36"/>
      <c r="F253" s="36"/>
      <c r="G253" s="36"/>
      <c r="H253" s="36">
        <f t="shared" si="67"/>
        <v>0</v>
      </c>
      <c r="I253" s="36"/>
      <c r="J253" s="36"/>
      <c r="K253" s="36"/>
      <c r="L253" s="36"/>
    </row>
    <row r="254" spans="1:12" x14ac:dyDescent="0.2">
      <c r="A254" s="87"/>
      <c r="B254" s="99" t="s">
        <v>50</v>
      </c>
      <c r="C254" s="98"/>
      <c r="D254" s="1" t="s">
        <v>31</v>
      </c>
      <c r="E254" s="36"/>
      <c r="F254" s="36"/>
      <c r="G254" s="36"/>
      <c r="H254" s="36">
        <f t="shared" si="67"/>
        <v>0</v>
      </c>
      <c r="I254" s="36"/>
      <c r="J254" s="36"/>
      <c r="K254" s="36"/>
      <c r="L254" s="36"/>
    </row>
    <row r="255" spans="1:12" x14ac:dyDescent="0.2">
      <c r="A255" s="87"/>
      <c r="B255" s="99"/>
      <c r="C255" s="98"/>
      <c r="D255" s="1" t="s">
        <v>32</v>
      </c>
      <c r="E255" s="36"/>
      <c r="F255" s="36"/>
      <c r="G255" s="36"/>
      <c r="H255" s="36">
        <f t="shared" si="67"/>
        <v>0</v>
      </c>
      <c r="I255" s="36"/>
      <c r="J255" s="36"/>
      <c r="K255" s="36"/>
      <c r="L255" s="36"/>
    </row>
    <row r="256" spans="1:12" x14ac:dyDescent="0.2">
      <c r="A256" s="87"/>
      <c r="B256" s="99" t="s">
        <v>51</v>
      </c>
      <c r="C256" s="98"/>
      <c r="D256" s="1" t="s">
        <v>31</v>
      </c>
      <c r="E256" s="36"/>
      <c r="F256" s="36"/>
      <c r="G256" s="36"/>
      <c r="H256" s="36">
        <f t="shared" si="67"/>
        <v>0</v>
      </c>
      <c r="I256" s="36"/>
      <c r="J256" s="36"/>
      <c r="K256" s="36"/>
      <c r="L256" s="36"/>
    </row>
    <row r="257" spans="1:12" x14ac:dyDescent="0.2">
      <c r="A257" s="87"/>
      <c r="B257" s="99"/>
      <c r="C257" s="98"/>
      <c r="D257" s="1" t="s">
        <v>32</v>
      </c>
      <c r="E257" s="36"/>
      <c r="F257" s="36"/>
      <c r="G257" s="36"/>
      <c r="H257" s="36">
        <f t="shared" si="67"/>
        <v>0</v>
      </c>
      <c r="I257" s="36"/>
      <c r="J257" s="36"/>
      <c r="K257" s="36"/>
      <c r="L257" s="36"/>
    </row>
    <row r="258" spans="1:12" ht="12.75" customHeight="1" x14ac:dyDescent="0.2">
      <c r="A258" s="87" t="s">
        <v>62</v>
      </c>
      <c r="B258" s="127" t="s">
        <v>63</v>
      </c>
      <c r="C258" s="127"/>
      <c r="D258" s="1" t="s">
        <v>31</v>
      </c>
      <c r="E258" s="37">
        <f t="shared" ref="E258:L259" si="68">E260+E262+E264</f>
        <v>0</v>
      </c>
      <c r="F258" s="37">
        <f t="shared" si="68"/>
        <v>0</v>
      </c>
      <c r="G258" s="37">
        <f t="shared" si="68"/>
        <v>0</v>
      </c>
      <c r="H258" s="37">
        <f t="shared" si="68"/>
        <v>0</v>
      </c>
      <c r="I258" s="37">
        <f t="shared" si="68"/>
        <v>0</v>
      </c>
      <c r="J258" s="37">
        <f t="shared" si="68"/>
        <v>0</v>
      </c>
      <c r="K258" s="37">
        <f t="shared" si="68"/>
        <v>0</v>
      </c>
      <c r="L258" s="37">
        <f t="shared" si="68"/>
        <v>0</v>
      </c>
    </row>
    <row r="259" spans="1:12" x14ac:dyDescent="0.2">
      <c r="A259" s="87"/>
      <c r="B259" s="127"/>
      <c r="C259" s="127"/>
      <c r="D259" s="1" t="s">
        <v>32</v>
      </c>
      <c r="E259" s="37">
        <f t="shared" si="68"/>
        <v>0</v>
      </c>
      <c r="F259" s="37">
        <f t="shared" si="68"/>
        <v>0</v>
      </c>
      <c r="G259" s="37">
        <f t="shared" si="68"/>
        <v>0</v>
      </c>
      <c r="H259" s="37">
        <f t="shared" si="68"/>
        <v>0</v>
      </c>
      <c r="I259" s="37">
        <f t="shared" si="68"/>
        <v>0</v>
      </c>
      <c r="J259" s="37">
        <f t="shared" si="68"/>
        <v>0</v>
      </c>
      <c r="K259" s="37">
        <f t="shared" si="68"/>
        <v>0</v>
      </c>
      <c r="L259" s="37">
        <f t="shared" si="68"/>
        <v>0</v>
      </c>
    </row>
    <row r="260" spans="1:12" x14ac:dyDescent="0.2">
      <c r="A260" s="87"/>
      <c r="B260" s="99" t="s">
        <v>49</v>
      </c>
      <c r="C260" s="98"/>
      <c r="D260" s="1" t="s">
        <v>31</v>
      </c>
      <c r="E260" s="35"/>
      <c r="F260" s="35"/>
      <c r="G260" s="35"/>
      <c r="H260" s="36">
        <f t="shared" ref="H260:H265" si="69">F260+G260</f>
        <v>0</v>
      </c>
      <c r="I260" s="35"/>
      <c r="J260" s="35"/>
      <c r="K260" s="35"/>
      <c r="L260" s="35"/>
    </row>
    <row r="261" spans="1:12" x14ac:dyDescent="0.2">
      <c r="A261" s="87"/>
      <c r="B261" s="99"/>
      <c r="C261" s="98"/>
      <c r="D261" s="1" t="s">
        <v>32</v>
      </c>
      <c r="E261" s="36"/>
      <c r="F261" s="36"/>
      <c r="G261" s="36"/>
      <c r="H261" s="36">
        <f t="shared" si="69"/>
        <v>0</v>
      </c>
      <c r="I261" s="36"/>
      <c r="J261" s="36"/>
      <c r="K261" s="36"/>
      <c r="L261" s="36"/>
    </row>
    <row r="262" spans="1:12" x14ac:dyDescent="0.2">
      <c r="A262" s="87"/>
      <c r="B262" s="99" t="s">
        <v>50</v>
      </c>
      <c r="C262" s="98"/>
      <c r="D262" s="1" t="s">
        <v>31</v>
      </c>
      <c r="E262" s="36"/>
      <c r="F262" s="36"/>
      <c r="G262" s="36"/>
      <c r="H262" s="36">
        <f t="shared" si="69"/>
        <v>0</v>
      </c>
      <c r="I262" s="36"/>
      <c r="J262" s="36"/>
      <c r="K262" s="36"/>
      <c r="L262" s="36"/>
    </row>
    <row r="263" spans="1:12" x14ac:dyDescent="0.2">
      <c r="A263" s="87"/>
      <c r="B263" s="99"/>
      <c r="C263" s="98"/>
      <c r="D263" s="1" t="s">
        <v>32</v>
      </c>
      <c r="E263" s="36"/>
      <c r="F263" s="36"/>
      <c r="G263" s="36"/>
      <c r="H263" s="36">
        <f t="shared" si="69"/>
        <v>0</v>
      </c>
      <c r="I263" s="36"/>
      <c r="J263" s="36"/>
      <c r="K263" s="36"/>
      <c r="L263" s="36"/>
    </row>
    <row r="264" spans="1:12" x14ac:dyDescent="0.2">
      <c r="A264" s="87"/>
      <c r="B264" s="99" t="s">
        <v>51</v>
      </c>
      <c r="C264" s="98"/>
      <c r="D264" s="1" t="s">
        <v>31</v>
      </c>
      <c r="E264" s="36"/>
      <c r="F264" s="36"/>
      <c r="G264" s="36"/>
      <c r="H264" s="36">
        <f t="shared" si="69"/>
        <v>0</v>
      </c>
      <c r="I264" s="36"/>
      <c r="J264" s="36"/>
      <c r="K264" s="36"/>
      <c r="L264" s="36"/>
    </row>
    <row r="265" spans="1:12" x14ac:dyDescent="0.2">
      <c r="A265" s="87"/>
      <c r="B265" s="99"/>
      <c r="C265" s="98"/>
      <c r="D265" s="1" t="s">
        <v>32</v>
      </c>
      <c r="E265" s="36"/>
      <c r="F265" s="36"/>
      <c r="G265" s="36"/>
      <c r="H265" s="36">
        <f t="shared" si="69"/>
        <v>0</v>
      </c>
      <c r="I265" s="36"/>
      <c r="J265" s="36"/>
      <c r="K265" s="36"/>
      <c r="L265" s="36"/>
    </row>
    <row r="266" spans="1:12" x14ac:dyDescent="0.2">
      <c r="E266" s="46"/>
      <c r="F266" s="46"/>
      <c r="G266" s="46"/>
      <c r="H266" s="46"/>
      <c r="I266" s="46"/>
      <c r="J266" s="46"/>
      <c r="K266" s="46"/>
      <c r="L266" s="46"/>
    </row>
    <row r="267" spans="1:12" x14ac:dyDescent="0.2">
      <c r="E267" s="46"/>
      <c r="F267" s="46"/>
      <c r="G267" s="46"/>
      <c r="H267" s="46"/>
      <c r="I267" s="46"/>
      <c r="J267" s="46"/>
      <c r="K267" s="46"/>
      <c r="L267" s="46"/>
    </row>
    <row r="268" spans="1:12" ht="15" customHeight="1" x14ac:dyDescent="0.25">
      <c r="A268" s="106">
        <v>1</v>
      </c>
      <c r="B268" s="107" t="s">
        <v>93</v>
      </c>
      <c r="C268" s="107"/>
      <c r="D268" s="22" t="s">
        <v>31</v>
      </c>
      <c r="E268" s="23">
        <f t="shared" ref="E268:L269" si="70">E270+E272+E274</f>
        <v>0</v>
      </c>
      <c r="F268" s="23">
        <f t="shared" si="70"/>
        <v>0</v>
      </c>
      <c r="G268" s="23">
        <f t="shared" si="70"/>
        <v>0</v>
      </c>
      <c r="H268" s="23">
        <f t="shared" si="70"/>
        <v>0</v>
      </c>
      <c r="I268" s="23">
        <f t="shared" si="70"/>
        <v>0</v>
      </c>
      <c r="J268" s="23">
        <f t="shared" si="70"/>
        <v>0</v>
      </c>
      <c r="K268" s="23">
        <f t="shared" si="70"/>
        <v>0</v>
      </c>
      <c r="L268" s="23">
        <f t="shared" si="70"/>
        <v>0</v>
      </c>
    </row>
    <row r="269" spans="1:12" ht="15" x14ac:dyDescent="0.25">
      <c r="A269" s="106"/>
      <c r="B269" s="107"/>
      <c r="C269" s="107"/>
      <c r="D269" s="22" t="s">
        <v>32</v>
      </c>
      <c r="E269" s="23">
        <f t="shared" si="70"/>
        <v>0</v>
      </c>
      <c r="F269" s="23">
        <f t="shared" si="70"/>
        <v>0</v>
      </c>
      <c r="G269" s="23">
        <f t="shared" si="70"/>
        <v>0</v>
      </c>
      <c r="H269" s="23">
        <f t="shared" si="70"/>
        <v>0</v>
      </c>
      <c r="I269" s="23">
        <f t="shared" si="70"/>
        <v>0</v>
      </c>
      <c r="J269" s="23">
        <f t="shared" si="70"/>
        <v>0</v>
      </c>
      <c r="K269" s="23">
        <f t="shared" si="70"/>
        <v>0</v>
      </c>
      <c r="L269" s="23">
        <f t="shared" si="70"/>
        <v>0</v>
      </c>
    </row>
    <row r="270" spans="1:12" ht="15" x14ac:dyDescent="0.2">
      <c r="A270" s="108" t="s">
        <v>33</v>
      </c>
      <c r="B270" s="109" t="s">
        <v>34</v>
      </c>
      <c r="C270" s="110" t="s">
        <v>35</v>
      </c>
      <c r="D270" s="24" t="s">
        <v>31</v>
      </c>
      <c r="E270" s="47">
        <f t="shared" ref="E270:L271" si="71">E281+E341</f>
        <v>0</v>
      </c>
      <c r="F270" s="47">
        <f t="shared" si="71"/>
        <v>0</v>
      </c>
      <c r="G270" s="47">
        <f t="shared" si="71"/>
        <v>0</v>
      </c>
      <c r="H270" s="47">
        <f t="shared" si="71"/>
        <v>0</v>
      </c>
      <c r="I270" s="47">
        <f t="shared" si="71"/>
        <v>0</v>
      </c>
      <c r="J270" s="47">
        <f t="shared" si="71"/>
        <v>0</v>
      </c>
      <c r="K270" s="47">
        <f t="shared" si="71"/>
        <v>0</v>
      </c>
      <c r="L270" s="47">
        <f t="shared" si="71"/>
        <v>0</v>
      </c>
    </row>
    <row r="271" spans="1:12" ht="15" x14ac:dyDescent="0.2">
      <c r="A271" s="108"/>
      <c r="B271" s="109"/>
      <c r="C271" s="110"/>
      <c r="D271" s="24" t="s">
        <v>32</v>
      </c>
      <c r="E271" s="47">
        <f t="shared" si="71"/>
        <v>0</v>
      </c>
      <c r="F271" s="47">
        <f t="shared" si="71"/>
        <v>0</v>
      </c>
      <c r="G271" s="47">
        <f t="shared" si="71"/>
        <v>0</v>
      </c>
      <c r="H271" s="47">
        <f t="shared" si="71"/>
        <v>0</v>
      </c>
      <c r="I271" s="47">
        <f t="shared" si="71"/>
        <v>0</v>
      </c>
      <c r="J271" s="47">
        <f t="shared" si="71"/>
        <v>0</v>
      </c>
      <c r="K271" s="47">
        <f t="shared" si="71"/>
        <v>0</v>
      </c>
      <c r="L271" s="47">
        <f t="shared" si="71"/>
        <v>0</v>
      </c>
    </row>
    <row r="272" spans="1:12" ht="15" x14ac:dyDescent="0.25">
      <c r="A272" s="108" t="s">
        <v>36</v>
      </c>
      <c r="B272" s="109" t="s">
        <v>37</v>
      </c>
      <c r="C272" s="111" t="s">
        <v>38</v>
      </c>
      <c r="D272" s="24" t="s">
        <v>31</v>
      </c>
      <c r="E272" s="48">
        <f t="shared" ref="E272:L273" si="72">E289+E349</f>
        <v>0</v>
      </c>
      <c r="F272" s="48">
        <f t="shared" si="72"/>
        <v>0</v>
      </c>
      <c r="G272" s="48">
        <f t="shared" si="72"/>
        <v>0</v>
      </c>
      <c r="H272" s="48">
        <f t="shared" si="72"/>
        <v>0</v>
      </c>
      <c r="I272" s="48">
        <f t="shared" si="72"/>
        <v>0</v>
      </c>
      <c r="J272" s="48">
        <f t="shared" si="72"/>
        <v>0</v>
      </c>
      <c r="K272" s="48">
        <f t="shared" si="72"/>
        <v>0</v>
      </c>
      <c r="L272" s="48">
        <f t="shared" si="72"/>
        <v>0</v>
      </c>
    </row>
    <row r="273" spans="1:12" ht="15" x14ac:dyDescent="0.25">
      <c r="A273" s="108"/>
      <c r="B273" s="109"/>
      <c r="C273" s="111"/>
      <c r="D273" s="24" t="s">
        <v>32</v>
      </c>
      <c r="E273" s="48">
        <f t="shared" si="72"/>
        <v>0</v>
      </c>
      <c r="F273" s="48">
        <f t="shared" si="72"/>
        <v>0</v>
      </c>
      <c r="G273" s="48">
        <f t="shared" si="72"/>
        <v>0</v>
      </c>
      <c r="H273" s="48">
        <f t="shared" si="72"/>
        <v>0</v>
      </c>
      <c r="I273" s="48">
        <f t="shared" si="72"/>
        <v>0</v>
      </c>
      <c r="J273" s="48">
        <f t="shared" si="72"/>
        <v>0</v>
      </c>
      <c r="K273" s="48">
        <f t="shared" si="72"/>
        <v>0</v>
      </c>
      <c r="L273" s="48">
        <f t="shared" si="72"/>
        <v>0</v>
      </c>
    </row>
    <row r="274" spans="1:12" ht="15" x14ac:dyDescent="0.25">
      <c r="A274" s="108" t="s">
        <v>39</v>
      </c>
      <c r="B274" s="109" t="s">
        <v>40</v>
      </c>
      <c r="C274" s="111" t="s">
        <v>41</v>
      </c>
      <c r="D274" s="24" t="s">
        <v>31</v>
      </c>
      <c r="E274" s="48">
        <f t="shared" ref="E274:L275" si="73">E297+E357</f>
        <v>0</v>
      </c>
      <c r="F274" s="48">
        <f t="shared" si="73"/>
        <v>0</v>
      </c>
      <c r="G274" s="48">
        <f t="shared" si="73"/>
        <v>0</v>
      </c>
      <c r="H274" s="48">
        <f t="shared" si="73"/>
        <v>0</v>
      </c>
      <c r="I274" s="48">
        <f t="shared" si="73"/>
        <v>0</v>
      </c>
      <c r="J274" s="48">
        <f t="shared" si="73"/>
        <v>0</v>
      </c>
      <c r="K274" s="48">
        <f t="shared" si="73"/>
        <v>0</v>
      </c>
      <c r="L274" s="48">
        <f t="shared" si="73"/>
        <v>0</v>
      </c>
    </row>
    <row r="275" spans="1:12" ht="15" x14ac:dyDescent="0.25">
      <c r="A275" s="108"/>
      <c r="B275" s="109"/>
      <c r="C275" s="111"/>
      <c r="D275" s="24" t="s">
        <v>32</v>
      </c>
      <c r="E275" s="48">
        <f t="shared" si="73"/>
        <v>0</v>
      </c>
      <c r="F275" s="48">
        <f t="shared" si="73"/>
        <v>0</v>
      </c>
      <c r="G275" s="48">
        <f t="shared" si="73"/>
        <v>0</v>
      </c>
      <c r="H275" s="48">
        <f t="shared" si="73"/>
        <v>0</v>
      </c>
      <c r="I275" s="48">
        <f t="shared" si="73"/>
        <v>0</v>
      </c>
      <c r="J275" s="48">
        <f t="shared" si="73"/>
        <v>0</v>
      </c>
      <c r="K275" s="48">
        <f t="shared" si="73"/>
        <v>0</v>
      </c>
      <c r="L275" s="48">
        <f t="shared" si="73"/>
        <v>0</v>
      </c>
    </row>
    <row r="276" spans="1:12" ht="29.25" customHeight="1" x14ac:dyDescent="0.2">
      <c r="A276" s="27"/>
      <c r="B276" s="90" t="s">
        <v>42</v>
      </c>
      <c r="C276" s="90"/>
      <c r="D276" s="28" t="s">
        <v>43</v>
      </c>
      <c r="E276" s="49" t="s">
        <v>43</v>
      </c>
      <c r="F276" s="49" t="s">
        <v>43</v>
      </c>
      <c r="G276" s="49" t="s">
        <v>43</v>
      </c>
      <c r="H276" s="49" t="s">
        <v>43</v>
      </c>
      <c r="I276" s="49" t="s">
        <v>43</v>
      </c>
      <c r="J276" s="49" t="s">
        <v>43</v>
      </c>
      <c r="K276" s="49" t="s">
        <v>43</v>
      </c>
      <c r="L276" s="49" t="s">
        <v>43</v>
      </c>
    </row>
    <row r="277" spans="1:12" ht="15" customHeight="1" x14ac:dyDescent="0.2">
      <c r="A277" s="91">
        <v>2</v>
      </c>
      <c r="B277" s="92" t="s">
        <v>44</v>
      </c>
      <c r="C277" s="93" t="s">
        <v>45</v>
      </c>
      <c r="D277" s="30" t="s">
        <v>31</v>
      </c>
      <c r="E277" s="45">
        <f t="shared" ref="E277:L278" si="74">E279+E339</f>
        <v>0</v>
      </c>
      <c r="F277" s="45">
        <f t="shared" si="74"/>
        <v>0</v>
      </c>
      <c r="G277" s="45">
        <f t="shared" si="74"/>
        <v>0</v>
      </c>
      <c r="H277" s="45">
        <f t="shared" si="74"/>
        <v>0</v>
      </c>
      <c r="I277" s="45">
        <f t="shared" si="74"/>
        <v>0</v>
      </c>
      <c r="J277" s="45">
        <f t="shared" si="74"/>
        <v>0</v>
      </c>
      <c r="K277" s="45">
        <f t="shared" si="74"/>
        <v>0</v>
      </c>
      <c r="L277" s="45">
        <f t="shared" si="74"/>
        <v>0</v>
      </c>
    </row>
    <row r="278" spans="1:12" ht="15" x14ac:dyDescent="0.2">
      <c r="A278" s="91"/>
      <c r="B278" s="92"/>
      <c r="C278" s="93"/>
      <c r="D278" s="30" t="s">
        <v>32</v>
      </c>
      <c r="E278" s="45">
        <f t="shared" si="74"/>
        <v>0</v>
      </c>
      <c r="F278" s="45">
        <f t="shared" si="74"/>
        <v>0</v>
      </c>
      <c r="G278" s="45">
        <f t="shared" si="74"/>
        <v>0</v>
      </c>
      <c r="H278" s="45">
        <f t="shared" si="74"/>
        <v>0</v>
      </c>
      <c r="I278" s="45">
        <f t="shared" si="74"/>
        <v>0</v>
      </c>
      <c r="J278" s="45">
        <f t="shared" si="74"/>
        <v>0</v>
      </c>
      <c r="K278" s="45">
        <f t="shared" si="74"/>
        <v>0</v>
      </c>
      <c r="L278" s="45">
        <f t="shared" si="74"/>
        <v>0</v>
      </c>
    </row>
    <row r="279" spans="1:12" ht="12.75" customHeight="1" x14ac:dyDescent="0.2">
      <c r="A279" s="94" t="s">
        <v>46</v>
      </c>
      <c r="B279" s="95" t="s">
        <v>94</v>
      </c>
      <c r="C279" s="95"/>
      <c r="D279" s="32" t="s">
        <v>31</v>
      </c>
      <c r="E279" s="44">
        <f t="shared" ref="E279:L280" si="75">E281+E289+E297</f>
        <v>0</v>
      </c>
      <c r="F279" s="44">
        <f t="shared" si="75"/>
        <v>0</v>
      </c>
      <c r="G279" s="44">
        <f t="shared" si="75"/>
        <v>0</v>
      </c>
      <c r="H279" s="44">
        <f t="shared" si="75"/>
        <v>0</v>
      </c>
      <c r="I279" s="44">
        <f t="shared" si="75"/>
        <v>0</v>
      </c>
      <c r="J279" s="44">
        <f t="shared" si="75"/>
        <v>0</v>
      </c>
      <c r="K279" s="44">
        <f t="shared" si="75"/>
        <v>0</v>
      </c>
      <c r="L279" s="44">
        <f t="shared" si="75"/>
        <v>0</v>
      </c>
    </row>
    <row r="280" spans="1:12" x14ac:dyDescent="0.2">
      <c r="A280" s="94"/>
      <c r="B280" s="95"/>
      <c r="C280" s="95"/>
      <c r="D280" s="32" t="s">
        <v>32</v>
      </c>
      <c r="E280" s="44">
        <f t="shared" si="75"/>
        <v>0</v>
      </c>
      <c r="F280" s="44">
        <f t="shared" si="75"/>
        <v>0</v>
      </c>
      <c r="G280" s="44">
        <f t="shared" si="75"/>
        <v>0</v>
      </c>
      <c r="H280" s="44">
        <f t="shared" si="75"/>
        <v>0</v>
      </c>
      <c r="I280" s="44">
        <f t="shared" si="75"/>
        <v>0</v>
      </c>
      <c r="J280" s="44">
        <f t="shared" si="75"/>
        <v>0</v>
      </c>
      <c r="K280" s="44">
        <f t="shared" si="75"/>
        <v>0</v>
      </c>
      <c r="L280" s="44">
        <f t="shared" si="75"/>
        <v>0</v>
      </c>
    </row>
    <row r="281" spans="1:12" ht="12.75" customHeight="1" x14ac:dyDescent="0.2">
      <c r="A281" s="96" t="s">
        <v>34</v>
      </c>
      <c r="B281" s="121" t="s">
        <v>48</v>
      </c>
      <c r="C281" s="121"/>
      <c r="D281" s="1" t="s">
        <v>31</v>
      </c>
      <c r="E281" s="37">
        <f t="shared" ref="E281:L282" si="76">E283+E285+E287</f>
        <v>0</v>
      </c>
      <c r="F281" s="37">
        <f t="shared" si="76"/>
        <v>0</v>
      </c>
      <c r="G281" s="37">
        <f t="shared" si="76"/>
        <v>0</v>
      </c>
      <c r="H281" s="37">
        <f t="shared" si="76"/>
        <v>0</v>
      </c>
      <c r="I281" s="37">
        <f t="shared" si="76"/>
        <v>0</v>
      </c>
      <c r="J281" s="37">
        <f t="shared" si="76"/>
        <v>0</v>
      </c>
      <c r="K281" s="37">
        <f t="shared" si="76"/>
        <v>0</v>
      </c>
      <c r="L281" s="37">
        <f t="shared" si="76"/>
        <v>0</v>
      </c>
    </row>
    <row r="282" spans="1:12" x14ac:dyDescent="0.2">
      <c r="A282" s="96"/>
      <c r="B282" s="121"/>
      <c r="C282" s="121"/>
      <c r="D282" s="1" t="s">
        <v>32</v>
      </c>
      <c r="E282" s="37">
        <f t="shared" si="76"/>
        <v>0</v>
      </c>
      <c r="F282" s="37">
        <f t="shared" si="76"/>
        <v>0</v>
      </c>
      <c r="G282" s="37">
        <f t="shared" si="76"/>
        <v>0</v>
      </c>
      <c r="H282" s="37">
        <f t="shared" si="76"/>
        <v>0</v>
      </c>
      <c r="I282" s="37">
        <f t="shared" si="76"/>
        <v>0</v>
      </c>
      <c r="J282" s="37">
        <f t="shared" si="76"/>
        <v>0</v>
      </c>
      <c r="K282" s="37">
        <f t="shared" si="76"/>
        <v>0</v>
      </c>
      <c r="L282" s="37">
        <f t="shared" si="76"/>
        <v>0</v>
      </c>
    </row>
    <row r="283" spans="1:12" x14ac:dyDescent="0.2">
      <c r="A283" s="96"/>
      <c r="B283" s="97" t="s">
        <v>49</v>
      </c>
      <c r="C283" s="98"/>
      <c r="D283" s="1" t="s">
        <v>31</v>
      </c>
      <c r="E283" s="35"/>
      <c r="F283" s="35"/>
      <c r="G283" s="35"/>
      <c r="H283" s="36">
        <f t="shared" ref="H283:H288" si="77">F283+G283</f>
        <v>0</v>
      </c>
      <c r="I283" s="35"/>
      <c r="J283" s="35"/>
      <c r="K283" s="35"/>
      <c r="L283" s="35"/>
    </row>
    <row r="284" spans="1:12" x14ac:dyDescent="0.2">
      <c r="A284" s="96"/>
      <c r="B284" s="97"/>
      <c r="C284" s="98"/>
      <c r="D284" s="1" t="s">
        <v>32</v>
      </c>
      <c r="E284" s="36"/>
      <c r="F284" s="36"/>
      <c r="G284" s="36"/>
      <c r="H284" s="36">
        <f t="shared" si="77"/>
        <v>0</v>
      </c>
      <c r="I284" s="36"/>
      <c r="J284" s="36"/>
      <c r="K284" s="36"/>
      <c r="L284" s="36"/>
    </row>
    <row r="285" spans="1:12" x14ac:dyDescent="0.2">
      <c r="A285" s="96"/>
      <c r="B285" s="97" t="s">
        <v>50</v>
      </c>
      <c r="C285" s="98"/>
      <c r="D285" s="1" t="s">
        <v>31</v>
      </c>
      <c r="E285" s="36"/>
      <c r="F285" s="36"/>
      <c r="G285" s="36"/>
      <c r="H285" s="36">
        <f t="shared" si="77"/>
        <v>0</v>
      </c>
      <c r="I285" s="36"/>
      <c r="J285" s="36"/>
      <c r="K285" s="36"/>
      <c r="L285" s="36"/>
    </row>
    <row r="286" spans="1:12" x14ac:dyDescent="0.2">
      <c r="A286" s="96"/>
      <c r="B286" s="97"/>
      <c r="C286" s="98"/>
      <c r="D286" s="1" t="s">
        <v>32</v>
      </c>
      <c r="E286" s="36"/>
      <c r="F286" s="36"/>
      <c r="G286" s="36"/>
      <c r="H286" s="36">
        <f t="shared" si="77"/>
        <v>0</v>
      </c>
      <c r="I286" s="36"/>
      <c r="J286" s="36"/>
      <c r="K286" s="36"/>
      <c r="L286" s="36"/>
    </row>
    <row r="287" spans="1:12" x14ac:dyDescent="0.2">
      <c r="A287" s="96"/>
      <c r="B287" s="97" t="s">
        <v>51</v>
      </c>
      <c r="C287" s="98"/>
      <c r="D287" s="1" t="s">
        <v>31</v>
      </c>
      <c r="E287" s="36"/>
      <c r="F287" s="36"/>
      <c r="G287" s="36"/>
      <c r="H287" s="36">
        <f t="shared" si="77"/>
        <v>0</v>
      </c>
      <c r="I287" s="36"/>
      <c r="J287" s="36"/>
      <c r="K287" s="36"/>
      <c r="L287" s="36"/>
    </row>
    <row r="288" spans="1:12" x14ac:dyDescent="0.2">
      <c r="A288" s="96"/>
      <c r="B288" s="97"/>
      <c r="C288" s="98"/>
      <c r="D288" s="1" t="s">
        <v>32</v>
      </c>
      <c r="E288" s="36"/>
      <c r="F288" s="36"/>
      <c r="G288" s="36"/>
      <c r="H288" s="36">
        <f t="shared" si="77"/>
        <v>0</v>
      </c>
      <c r="I288" s="36"/>
      <c r="J288" s="36"/>
      <c r="K288" s="36"/>
      <c r="L288" s="36"/>
    </row>
    <row r="289" spans="1:12" ht="12.75" customHeight="1" x14ac:dyDescent="0.2">
      <c r="A289" s="96" t="s">
        <v>37</v>
      </c>
      <c r="B289" s="96" t="s">
        <v>52</v>
      </c>
      <c r="C289" s="96"/>
      <c r="D289" s="1" t="s">
        <v>31</v>
      </c>
      <c r="E289" s="37">
        <f t="shared" ref="E289:L290" si="78">E291+E293+E295</f>
        <v>0</v>
      </c>
      <c r="F289" s="37">
        <f t="shared" si="78"/>
        <v>0</v>
      </c>
      <c r="G289" s="37">
        <f t="shared" si="78"/>
        <v>0</v>
      </c>
      <c r="H289" s="37">
        <f t="shared" si="78"/>
        <v>0</v>
      </c>
      <c r="I289" s="37">
        <f t="shared" si="78"/>
        <v>0</v>
      </c>
      <c r="J289" s="37">
        <f t="shared" si="78"/>
        <v>0</v>
      </c>
      <c r="K289" s="37">
        <f t="shared" si="78"/>
        <v>0</v>
      </c>
      <c r="L289" s="37">
        <f t="shared" si="78"/>
        <v>0</v>
      </c>
    </row>
    <row r="290" spans="1:12" x14ac:dyDescent="0.2">
      <c r="A290" s="96"/>
      <c r="B290" s="96"/>
      <c r="C290" s="96"/>
      <c r="D290" s="1" t="s">
        <v>32</v>
      </c>
      <c r="E290" s="37">
        <f t="shared" si="78"/>
        <v>0</v>
      </c>
      <c r="F290" s="37">
        <f t="shared" si="78"/>
        <v>0</v>
      </c>
      <c r="G290" s="37">
        <f t="shared" si="78"/>
        <v>0</v>
      </c>
      <c r="H290" s="37">
        <f t="shared" si="78"/>
        <v>0</v>
      </c>
      <c r="I290" s="37">
        <f t="shared" si="78"/>
        <v>0</v>
      </c>
      <c r="J290" s="37">
        <f t="shared" si="78"/>
        <v>0</v>
      </c>
      <c r="K290" s="37">
        <f t="shared" si="78"/>
        <v>0</v>
      </c>
      <c r="L290" s="37">
        <f t="shared" si="78"/>
        <v>0</v>
      </c>
    </row>
    <row r="291" spans="1:12" x14ac:dyDescent="0.2">
      <c r="A291" s="96"/>
      <c r="B291" s="99" t="s">
        <v>49</v>
      </c>
      <c r="C291" s="98"/>
      <c r="D291" s="1" t="s">
        <v>31</v>
      </c>
      <c r="E291" s="35"/>
      <c r="F291" s="35"/>
      <c r="G291" s="35"/>
      <c r="H291" s="36">
        <f t="shared" ref="H291:H296" si="79">F291+G291</f>
        <v>0</v>
      </c>
      <c r="I291" s="35"/>
      <c r="J291" s="35"/>
      <c r="K291" s="35"/>
      <c r="L291" s="35"/>
    </row>
    <row r="292" spans="1:12" x14ac:dyDescent="0.2">
      <c r="A292" s="96"/>
      <c r="B292" s="99"/>
      <c r="C292" s="98"/>
      <c r="D292" s="1" t="s">
        <v>32</v>
      </c>
      <c r="E292" s="36"/>
      <c r="F292" s="36"/>
      <c r="G292" s="36"/>
      <c r="H292" s="36">
        <f t="shared" si="79"/>
        <v>0</v>
      </c>
      <c r="I292" s="36"/>
      <c r="J292" s="36"/>
      <c r="K292" s="36"/>
      <c r="L292" s="36"/>
    </row>
    <row r="293" spans="1:12" x14ac:dyDescent="0.2">
      <c r="A293" s="96"/>
      <c r="B293" s="99" t="s">
        <v>50</v>
      </c>
      <c r="C293" s="98"/>
      <c r="D293" s="1" t="s">
        <v>31</v>
      </c>
      <c r="E293" s="36"/>
      <c r="F293" s="36"/>
      <c r="G293" s="36"/>
      <c r="H293" s="36">
        <f t="shared" si="79"/>
        <v>0</v>
      </c>
      <c r="I293" s="36"/>
      <c r="J293" s="36"/>
      <c r="K293" s="36"/>
      <c r="L293" s="36"/>
    </row>
    <row r="294" spans="1:12" x14ac:dyDescent="0.2">
      <c r="A294" s="96"/>
      <c r="B294" s="99"/>
      <c r="C294" s="98"/>
      <c r="D294" s="1" t="s">
        <v>32</v>
      </c>
      <c r="E294" s="36"/>
      <c r="F294" s="36"/>
      <c r="G294" s="36"/>
      <c r="H294" s="36">
        <f t="shared" si="79"/>
        <v>0</v>
      </c>
      <c r="I294" s="36"/>
      <c r="J294" s="36"/>
      <c r="K294" s="36"/>
      <c r="L294" s="36"/>
    </row>
    <row r="295" spans="1:12" x14ac:dyDescent="0.2">
      <c r="A295" s="96"/>
      <c r="B295" s="99" t="s">
        <v>51</v>
      </c>
      <c r="C295" s="98"/>
      <c r="D295" s="1" t="s">
        <v>31</v>
      </c>
      <c r="E295" s="36"/>
      <c r="F295" s="36"/>
      <c r="G295" s="36"/>
      <c r="H295" s="36">
        <f t="shared" si="79"/>
        <v>0</v>
      </c>
      <c r="I295" s="36"/>
      <c r="J295" s="36"/>
      <c r="K295" s="36"/>
      <c r="L295" s="36"/>
    </row>
    <row r="296" spans="1:12" x14ac:dyDescent="0.2">
      <c r="A296" s="96"/>
      <c r="B296" s="99"/>
      <c r="C296" s="98"/>
      <c r="D296" s="1" t="s">
        <v>32</v>
      </c>
      <c r="E296" s="36"/>
      <c r="F296" s="36"/>
      <c r="G296" s="36"/>
      <c r="H296" s="36">
        <f t="shared" si="79"/>
        <v>0</v>
      </c>
      <c r="I296" s="36"/>
      <c r="J296" s="36"/>
      <c r="K296" s="36"/>
      <c r="L296" s="36"/>
    </row>
    <row r="297" spans="1:12" ht="12.75" customHeight="1" x14ac:dyDescent="0.2">
      <c r="A297" s="99" t="s">
        <v>40</v>
      </c>
      <c r="B297" s="96" t="s">
        <v>53</v>
      </c>
      <c r="C297" s="96"/>
      <c r="D297" s="1" t="s">
        <v>31</v>
      </c>
      <c r="E297" s="37">
        <f t="shared" ref="E297:L298" si="80">E299+E307+E315+E323+E331</f>
        <v>0</v>
      </c>
      <c r="F297" s="37">
        <f t="shared" si="80"/>
        <v>0</v>
      </c>
      <c r="G297" s="37">
        <f t="shared" si="80"/>
        <v>0</v>
      </c>
      <c r="H297" s="37">
        <f t="shared" si="80"/>
        <v>0</v>
      </c>
      <c r="I297" s="37">
        <f t="shared" si="80"/>
        <v>0</v>
      </c>
      <c r="J297" s="37">
        <f t="shared" si="80"/>
        <v>0</v>
      </c>
      <c r="K297" s="37">
        <f t="shared" si="80"/>
        <v>0</v>
      </c>
      <c r="L297" s="37">
        <f t="shared" si="80"/>
        <v>0</v>
      </c>
    </row>
    <row r="298" spans="1:12" x14ac:dyDescent="0.2">
      <c r="A298" s="99"/>
      <c r="B298" s="96"/>
      <c r="C298" s="96"/>
      <c r="D298" s="1" t="s">
        <v>32</v>
      </c>
      <c r="E298" s="37">
        <f t="shared" si="80"/>
        <v>0</v>
      </c>
      <c r="F298" s="37">
        <f t="shared" si="80"/>
        <v>0</v>
      </c>
      <c r="G298" s="37">
        <f t="shared" si="80"/>
        <v>0</v>
      </c>
      <c r="H298" s="37">
        <f t="shared" si="80"/>
        <v>0</v>
      </c>
      <c r="I298" s="37">
        <f t="shared" si="80"/>
        <v>0</v>
      </c>
      <c r="J298" s="37">
        <f t="shared" si="80"/>
        <v>0</v>
      </c>
      <c r="K298" s="37">
        <f t="shared" si="80"/>
        <v>0</v>
      </c>
      <c r="L298" s="37">
        <f t="shared" si="80"/>
        <v>0</v>
      </c>
    </row>
    <row r="299" spans="1:12" ht="12.75" customHeight="1" x14ac:dyDescent="0.2">
      <c r="A299" s="87" t="s">
        <v>54</v>
      </c>
      <c r="B299" s="127" t="s">
        <v>55</v>
      </c>
      <c r="C299" s="127"/>
      <c r="D299" s="1" t="s">
        <v>31</v>
      </c>
      <c r="E299" s="37">
        <f t="shared" ref="E299:L300" si="81">E301+E303+E305</f>
        <v>0</v>
      </c>
      <c r="F299" s="37">
        <f t="shared" si="81"/>
        <v>0</v>
      </c>
      <c r="G299" s="37">
        <f t="shared" si="81"/>
        <v>0</v>
      </c>
      <c r="H299" s="37">
        <f t="shared" si="81"/>
        <v>0</v>
      </c>
      <c r="I299" s="37">
        <f t="shared" si="81"/>
        <v>0</v>
      </c>
      <c r="J299" s="37">
        <f t="shared" si="81"/>
        <v>0</v>
      </c>
      <c r="K299" s="37">
        <f t="shared" si="81"/>
        <v>0</v>
      </c>
      <c r="L299" s="37">
        <f t="shared" si="81"/>
        <v>0</v>
      </c>
    </row>
    <row r="300" spans="1:12" x14ac:dyDescent="0.2">
      <c r="A300" s="87"/>
      <c r="B300" s="127"/>
      <c r="C300" s="127"/>
      <c r="D300" s="1" t="s">
        <v>32</v>
      </c>
      <c r="E300" s="37">
        <f t="shared" si="81"/>
        <v>0</v>
      </c>
      <c r="F300" s="37">
        <f t="shared" si="81"/>
        <v>0</v>
      </c>
      <c r="G300" s="37">
        <f t="shared" si="81"/>
        <v>0</v>
      </c>
      <c r="H300" s="37">
        <f t="shared" si="81"/>
        <v>0</v>
      </c>
      <c r="I300" s="37">
        <f t="shared" si="81"/>
        <v>0</v>
      </c>
      <c r="J300" s="37">
        <f t="shared" si="81"/>
        <v>0</v>
      </c>
      <c r="K300" s="37">
        <f t="shared" si="81"/>
        <v>0</v>
      </c>
      <c r="L300" s="37">
        <f t="shared" si="81"/>
        <v>0</v>
      </c>
    </row>
    <row r="301" spans="1:12" x14ac:dyDescent="0.2">
      <c r="A301" s="87"/>
      <c r="B301" s="99" t="s">
        <v>49</v>
      </c>
      <c r="C301" s="98"/>
      <c r="D301" s="1" t="s">
        <v>31</v>
      </c>
      <c r="E301" s="35"/>
      <c r="F301" s="35"/>
      <c r="G301" s="35"/>
      <c r="H301" s="36">
        <f t="shared" ref="H301:H306" si="82">F301+G301</f>
        <v>0</v>
      </c>
      <c r="I301" s="35"/>
      <c r="J301" s="35"/>
      <c r="K301" s="35"/>
      <c r="L301" s="35"/>
    </row>
    <row r="302" spans="1:12" x14ac:dyDescent="0.2">
      <c r="A302" s="87"/>
      <c r="B302" s="99"/>
      <c r="C302" s="98"/>
      <c r="D302" s="1" t="s">
        <v>32</v>
      </c>
      <c r="E302" s="36"/>
      <c r="F302" s="36"/>
      <c r="G302" s="36"/>
      <c r="H302" s="36">
        <f t="shared" si="82"/>
        <v>0</v>
      </c>
      <c r="I302" s="36"/>
      <c r="J302" s="36"/>
      <c r="K302" s="36"/>
      <c r="L302" s="36"/>
    </row>
    <row r="303" spans="1:12" x14ac:dyDescent="0.2">
      <c r="A303" s="87"/>
      <c r="B303" s="99" t="s">
        <v>50</v>
      </c>
      <c r="C303" s="98"/>
      <c r="D303" s="1" t="s">
        <v>31</v>
      </c>
      <c r="E303" s="36"/>
      <c r="F303" s="36"/>
      <c r="G303" s="36"/>
      <c r="H303" s="36">
        <f t="shared" si="82"/>
        <v>0</v>
      </c>
      <c r="I303" s="36"/>
      <c r="J303" s="36"/>
      <c r="K303" s="36"/>
      <c r="L303" s="36"/>
    </row>
    <row r="304" spans="1:12" x14ac:dyDescent="0.2">
      <c r="A304" s="87"/>
      <c r="B304" s="99"/>
      <c r="C304" s="98"/>
      <c r="D304" s="1" t="s">
        <v>32</v>
      </c>
      <c r="E304" s="36"/>
      <c r="F304" s="36"/>
      <c r="G304" s="36"/>
      <c r="H304" s="36">
        <f t="shared" si="82"/>
        <v>0</v>
      </c>
      <c r="I304" s="36"/>
      <c r="J304" s="36"/>
      <c r="K304" s="36"/>
      <c r="L304" s="36"/>
    </row>
    <row r="305" spans="1:12" x14ac:dyDescent="0.2">
      <c r="A305" s="87"/>
      <c r="B305" s="99" t="s">
        <v>51</v>
      </c>
      <c r="C305" s="98"/>
      <c r="D305" s="1" t="s">
        <v>31</v>
      </c>
      <c r="E305" s="36"/>
      <c r="F305" s="36"/>
      <c r="G305" s="36"/>
      <c r="H305" s="36">
        <f t="shared" si="82"/>
        <v>0</v>
      </c>
      <c r="I305" s="36"/>
      <c r="J305" s="36"/>
      <c r="K305" s="36"/>
      <c r="L305" s="36"/>
    </row>
    <row r="306" spans="1:12" x14ac:dyDescent="0.2">
      <c r="A306" s="87"/>
      <c r="B306" s="99"/>
      <c r="C306" s="98"/>
      <c r="D306" s="1" t="s">
        <v>32</v>
      </c>
      <c r="E306" s="36"/>
      <c r="F306" s="36"/>
      <c r="G306" s="36"/>
      <c r="H306" s="36">
        <f t="shared" si="82"/>
        <v>0</v>
      </c>
      <c r="I306" s="36"/>
      <c r="J306" s="36"/>
      <c r="K306" s="36"/>
      <c r="L306" s="36"/>
    </row>
    <row r="307" spans="1:12" ht="12.75" customHeight="1" x14ac:dyDescent="0.2">
      <c r="A307" s="87" t="s">
        <v>56</v>
      </c>
      <c r="B307" s="127" t="s">
        <v>57</v>
      </c>
      <c r="C307" s="127"/>
      <c r="D307" s="1" t="s">
        <v>31</v>
      </c>
      <c r="E307" s="37">
        <f t="shared" ref="E307:L308" si="83">E309+E311+E313</f>
        <v>0</v>
      </c>
      <c r="F307" s="37">
        <f t="shared" si="83"/>
        <v>0</v>
      </c>
      <c r="G307" s="37">
        <f t="shared" si="83"/>
        <v>0</v>
      </c>
      <c r="H307" s="37">
        <f t="shared" si="83"/>
        <v>0</v>
      </c>
      <c r="I307" s="37">
        <f t="shared" si="83"/>
        <v>0</v>
      </c>
      <c r="J307" s="37">
        <f t="shared" si="83"/>
        <v>0</v>
      </c>
      <c r="K307" s="37">
        <f t="shared" si="83"/>
        <v>0</v>
      </c>
      <c r="L307" s="37">
        <f t="shared" si="83"/>
        <v>0</v>
      </c>
    </row>
    <row r="308" spans="1:12" x14ac:dyDescent="0.2">
      <c r="A308" s="87"/>
      <c r="B308" s="127"/>
      <c r="C308" s="127"/>
      <c r="D308" s="1" t="s">
        <v>32</v>
      </c>
      <c r="E308" s="37">
        <f t="shared" si="83"/>
        <v>0</v>
      </c>
      <c r="F308" s="37">
        <f t="shared" si="83"/>
        <v>0</v>
      </c>
      <c r="G308" s="37">
        <f t="shared" si="83"/>
        <v>0</v>
      </c>
      <c r="H308" s="37">
        <f t="shared" si="83"/>
        <v>0</v>
      </c>
      <c r="I308" s="37">
        <f t="shared" si="83"/>
        <v>0</v>
      </c>
      <c r="J308" s="37">
        <f t="shared" si="83"/>
        <v>0</v>
      </c>
      <c r="K308" s="37">
        <f t="shared" si="83"/>
        <v>0</v>
      </c>
      <c r="L308" s="37">
        <f t="shared" si="83"/>
        <v>0</v>
      </c>
    </row>
    <row r="309" spans="1:12" x14ac:dyDescent="0.2">
      <c r="A309" s="87"/>
      <c r="B309" s="99" t="s">
        <v>49</v>
      </c>
      <c r="C309" s="98"/>
      <c r="D309" s="1" t="s">
        <v>31</v>
      </c>
      <c r="E309" s="35"/>
      <c r="F309" s="35"/>
      <c r="G309" s="35"/>
      <c r="H309" s="36">
        <f t="shared" ref="H309:H314" si="84">F309+G309</f>
        <v>0</v>
      </c>
      <c r="I309" s="35"/>
      <c r="J309" s="35"/>
      <c r="K309" s="35"/>
      <c r="L309" s="35"/>
    </row>
    <row r="310" spans="1:12" x14ac:dyDescent="0.2">
      <c r="A310" s="87"/>
      <c r="B310" s="99"/>
      <c r="C310" s="98"/>
      <c r="D310" s="1" t="s">
        <v>32</v>
      </c>
      <c r="E310" s="36"/>
      <c r="F310" s="36"/>
      <c r="G310" s="36"/>
      <c r="H310" s="36">
        <f t="shared" si="84"/>
        <v>0</v>
      </c>
      <c r="I310" s="36"/>
      <c r="J310" s="36"/>
      <c r="K310" s="36"/>
      <c r="L310" s="36"/>
    </row>
    <row r="311" spans="1:12" x14ac:dyDescent="0.2">
      <c r="A311" s="87"/>
      <c r="B311" s="99" t="s">
        <v>50</v>
      </c>
      <c r="C311" s="98"/>
      <c r="D311" s="1" t="s">
        <v>31</v>
      </c>
      <c r="E311" s="36"/>
      <c r="F311" s="36"/>
      <c r="G311" s="36"/>
      <c r="H311" s="36">
        <f t="shared" si="84"/>
        <v>0</v>
      </c>
      <c r="I311" s="36"/>
      <c r="J311" s="36"/>
      <c r="K311" s="36"/>
      <c r="L311" s="36"/>
    </row>
    <row r="312" spans="1:12" x14ac:dyDescent="0.2">
      <c r="A312" s="87"/>
      <c r="B312" s="99"/>
      <c r="C312" s="98"/>
      <c r="D312" s="1" t="s">
        <v>32</v>
      </c>
      <c r="E312" s="36"/>
      <c r="F312" s="36"/>
      <c r="G312" s="36"/>
      <c r="H312" s="36">
        <f t="shared" si="84"/>
        <v>0</v>
      </c>
      <c r="I312" s="36"/>
      <c r="J312" s="36"/>
      <c r="K312" s="36"/>
      <c r="L312" s="36"/>
    </row>
    <row r="313" spans="1:12" x14ac:dyDescent="0.2">
      <c r="A313" s="87"/>
      <c r="B313" s="99" t="s">
        <v>51</v>
      </c>
      <c r="C313" s="98"/>
      <c r="D313" s="1" t="s">
        <v>31</v>
      </c>
      <c r="E313" s="36"/>
      <c r="F313" s="36"/>
      <c r="G313" s="36"/>
      <c r="H313" s="36">
        <f t="shared" si="84"/>
        <v>0</v>
      </c>
      <c r="I313" s="36"/>
      <c r="J313" s="36"/>
      <c r="K313" s="36"/>
      <c r="L313" s="36"/>
    </row>
    <row r="314" spans="1:12" x14ac:dyDescent="0.2">
      <c r="A314" s="87"/>
      <c r="B314" s="99"/>
      <c r="C314" s="98"/>
      <c r="D314" s="1" t="s">
        <v>32</v>
      </c>
      <c r="E314" s="36"/>
      <c r="F314" s="36"/>
      <c r="G314" s="36"/>
      <c r="H314" s="36">
        <f t="shared" si="84"/>
        <v>0</v>
      </c>
      <c r="I314" s="36"/>
      <c r="J314" s="36"/>
      <c r="K314" s="36"/>
      <c r="L314" s="36"/>
    </row>
    <row r="315" spans="1:12" ht="12.75" customHeight="1" x14ac:dyDescent="0.2">
      <c r="A315" s="87" t="s">
        <v>58</v>
      </c>
      <c r="B315" s="127" t="s">
        <v>59</v>
      </c>
      <c r="C315" s="127"/>
      <c r="D315" s="1" t="s">
        <v>31</v>
      </c>
      <c r="E315" s="37">
        <f t="shared" ref="E315:L316" si="85">E317+E319+E321</f>
        <v>0</v>
      </c>
      <c r="F315" s="37">
        <f t="shared" si="85"/>
        <v>0</v>
      </c>
      <c r="G315" s="37">
        <f t="shared" si="85"/>
        <v>0</v>
      </c>
      <c r="H315" s="37">
        <f t="shared" si="85"/>
        <v>0</v>
      </c>
      <c r="I315" s="37">
        <f t="shared" si="85"/>
        <v>0</v>
      </c>
      <c r="J315" s="37">
        <f t="shared" si="85"/>
        <v>0</v>
      </c>
      <c r="K315" s="37">
        <f t="shared" si="85"/>
        <v>0</v>
      </c>
      <c r="L315" s="37">
        <f t="shared" si="85"/>
        <v>0</v>
      </c>
    </row>
    <row r="316" spans="1:12" x14ac:dyDescent="0.2">
      <c r="A316" s="87"/>
      <c r="B316" s="127"/>
      <c r="C316" s="127"/>
      <c r="D316" s="1" t="s">
        <v>32</v>
      </c>
      <c r="E316" s="37">
        <f t="shared" si="85"/>
        <v>0</v>
      </c>
      <c r="F316" s="37">
        <f t="shared" si="85"/>
        <v>0</v>
      </c>
      <c r="G316" s="37">
        <f t="shared" si="85"/>
        <v>0</v>
      </c>
      <c r="H316" s="37">
        <f t="shared" si="85"/>
        <v>0</v>
      </c>
      <c r="I316" s="37">
        <f t="shared" si="85"/>
        <v>0</v>
      </c>
      <c r="J316" s="37">
        <f t="shared" si="85"/>
        <v>0</v>
      </c>
      <c r="K316" s="37">
        <f t="shared" si="85"/>
        <v>0</v>
      </c>
      <c r="L316" s="37">
        <f t="shared" si="85"/>
        <v>0</v>
      </c>
    </row>
    <row r="317" spans="1:12" x14ac:dyDescent="0.2">
      <c r="A317" s="87"/>
      <c r="B317" s="99" t="s">
        <v>49</v>
      </c>
      <c r="C317" s="98"/>
      <c r="D317" s="1" t="s">
        <v>31</v>
      </c>
      <c r="E317" s="35"/>
      <c r="F317" s="35"/>
      <c r="G317" s="35"/>
      <c r="H317" s="36">
        <f t="shared" ref="H317:H322" si="86">F317+G317</f>
        <v>0</v>
      </c>
      <c r="I317" s="35"/>
      <c r="J317" s="35"/>
      <c r="K317" s="35"/>
      <c r="L317" s="35"/>
    </row>
    <row r="318" spans="1:12" x14ac:dyDescent="0.2">
      <c r="A318" s="87"/>
      <c r="B318" s="99"/>
      <c r="C318" s="98"/>
      <c r="D318" s="1" t="s">
        <v>32</v>
      </c>
      <c r="E318" s="36"/>
      <c r="F318" s="36"/>
      <c r="G318" s="36"/>
      <c r="H318" s="36">
        <f t="shared" si="86"/>
        <v>0</v>
      </c>
      <c r="I318" s="36"/>
      <c r="J318" s="36"/>
      <c r="K318" s="36"/>
      <c r="L318" s="36"/>
    </row>
    <row r="319" spans="1:12" x14ac:dyDescent="0.2">
      <c r="A319" s="87"/>
      <c r="B319" s="99" t="s">
        <v>50</v>
      </c>
      <c r="C319" s="98"/>
      <c r="D319" s="1" t="s">
        <v>31</v>
      </c>
      <c r="E319" s="36"/>
      <c r="F319" s="36"/>
      <c r="G319" s="36"/>
      <c r="H319" s="36">
        <f t="shared" si="86"/>
        <v>0</v>
      </c>
      <c r="I319" s="36"/>
      <c r="J319" s="36"/>
      <c r="K319" s="36"/>
      <c r="L319" s="36"/>
    </row>
    <row r="320" spans="1:12" x14ac:dyDescent="0.2">
      <c r="A320" s="87"/>
      <c r="B320" s="99"/>
      <c r="C320" s="98"/>
      <c r="D320" s="1" t="s">
        <v>32</v>
      </c>
      <c r="E320" s="36"/>
      <c r="F320" s="36"/>
      <c r="G320" s="36"/>
      <c r="H320" s="36">
        <f t="shared" si="86"/>
        <v>0</v>
      </c>
      <c r="I320" s="36"/>
      <c r="J320" s="36"/>
      <c r="K320" s="36"/>
      <c r="L320" s="36"/>
    </row>
    <row r="321" spans="1:12" x14ac:dyDescent="0.2">
      <c r="A321" s="87"/>
      <c r="B321" s="99" t="s">
        <v>51</v>
      </c>
      <c r="C321" s="98"/>
      <c r="D321" s="1" t="s">
        <v>31</v>
      </c>
      <c r="E321" s="36"/>
      <c r="F321" s="36"/>
      <c r="G321" s="36"/>
      <c r="H321" s="36">
        <f t="shared" si="86"/>
        <v>0</v>
      </c>
      <c r="I321" s="36"/>
      <c r="J321" s="36"/>
      <c r="K321" s="36"/>
      <c r="L321" s="36"/>
    </row>
    <row r="322" spans="1:12" x14ac:dyDescent="0.2">
      <c r="A322" s="87"/>
      <c r="B322" s="99"/>
      <c r="C322" s="98"/>
      <c r="D322" s="1" t="s">
        <v>32</v>
      </c>
      <c r="E322" s="36"/>
      <c r="F322" s="36"/>
      <c r="G322" s="36"/>
      <c r="H322" s="36">
        <f t="shared" si="86"/>
        <v>0</v>
      </c>
      <c r="I322" s="36"/>
      <c r="J322" s="36"/>
      <c r="K322" s="36"/>
      <c r="L322" s="36"/>
    </row>
    <row r="323" spans="1:12" ht="12.75" customHeight="1" x14ac:dyDescent="0.2">
      <c r="A323" s="87" t="s">
        <v>60</v>
      </c>
      <c r="B323" s="127" t="s">
        <v>61</v>
      </c>
      <c r="C323" s="127"/>
      <c r="D323" s="1" t="s">
        <v>31</v>
      </c>
      <c r="E323" s="37">
        <f t="shared" ref="E323:L324" si="87">E325+E327+E329</f>
        <v>0</v>
      </c>
      <c r="F323" s="37">
        <f t="shared" si="87"/>
        <v>0</v>
      </c>
      <c r="G323" s="37">
        <f t="shared" si="87"/>
        <v>0</v>
      </c>
      <c r="H323" s="37">
        <f t="shared" si="87"/>
        <v>0</v>
      </c>
      <c r="I323" s="37">
        <f t="shared" si="87"/>
        <v>0</v>
      </c>
      <c r="J323" s="37">
        <f t="shared" si="87"/>
        <v>0</v>
      </c>
      <c r="K323" s="37">
        <f t="shared" si="87"/>
        <v>0</v>
      </c>
      <c r="L323" s="37">
        <f t="shared" si="87"/>
        <v>0</v>
      </c>
    </row>
    <row r="324" spans="1:12" x14ac:dyDescent="0.2">
      <c r="A324" s="87"/>
      <c r="B324" s="127"/>
      <c r="C324" s="127"/>
      <c r="D324" s="1" t="s">
        <v>32</v>
      </c>
      <c r="E324" s="37">
        <f t="shared" si="87"/>
        <v>0</v>
      </c>
      <c r="F324" s="37">
        <f t="shared" si="87"/>
        <v>0</v>
      </c>
      <c r="G324" s="37">
        <f t="shared" si="87"/>
        <v>0</v>
      </c>
      <c r="H324" s="37">
        <f t="shared" si="87"/>
        <v>0</v>
      </c>
      <c r="I324" s="37">
        <f t="shared" si="87"/>
        <v>0</v>
      </c>
      <c r="J324" s="37">
        <f t="shared" si="87"/>
        <v>0</v>
      </c>
      <c r="K324" s="37">
        <f t="shared" si="87"/>
        <v>0</v>
      </c>
      <c r="L324" s="37">
        <f t="shared" si="87"/>
        <v>0</v>
      </c>
    </row>
    <row r="325" spans="1:12" x14ac:dyDescent="0.2">
      <c r="A325" s="87"/>
      <c r="B325" s="99" t="s">
        <v>49</v>
      </c>
      <c r="C325" s="98"/>
      <c r="D325" s="1" t="s">
        <v>31</v>
      </c>
      <c r="E325" s="35"/>
      <c r="F325" s="35"/>
      <c r="G325" s="35"/>
      <c r="H325" s="36">
        <f t="shared" ref="H325:H330" si="88">F325+G325</f>
        <v>0</v>
      </c>
      <c r="I325" s="35"/>
      <c r="J325" s="35"/>
      <c r="K325" s="35"/>
      <c r="L325" s="35"/>
    </row>
    <row r="326" spans="1:12" x14ac:dyDescent="0.2">
      <c r="A326" s="87"/>
      <c r="B326" s="99"/>
      <c r="C326" s="98"/>
      <c r="D326" s="1" t="s">
        <v>32</v>
      </c>
      <c r="E326" s="36"/>
      <c r="F326" s="36"/>
      <c r="G326" s="36"/>
      <c r="H326" s="36">
        <f t="shared" si="88"/>
        <v>0</v>
      </c>
      <c r="I326" s="36"/>
      <c r="J326" s="36"/>
      <c r="K326" s="36"/>
      <c r="L326" s="36"/>
    </row>
    <row r="327" spans="1:12" x14ac:dyDescent="0.2">
      <c r="A327" s="87"/>
      <c r="B327" s="99" t="s">
        <v>50</v>
      </c>
      <c r="C327" s="98"/>
      <c r="D327" s="1" t="s">
        <v>31</v>
      </c>
      <c r="E327" s="36"/>
      <c r="F327" s="36"/>
      <c r="G327" s="36"/>
      <c r="H327" s="36">
        <f t="shared" si="88"/>
        <v>0</v>
      </c>
      <c r="I327" s="36"/>
      <c r="J327" s="36"/>
      <c r="K327" s="36"/>
      <c r="L327" s="36"/>
    </row>
    <row r="328" spans="1:12" x14ac:dyDescent="0.2">
      <c r="A328" s="87"/>
      <c r="B328" s="99"/>
      <c r="C328" s="98"/>
      <c r="D328" s="1" t="s">
        <v>32</v>
      </c>
      <c r="E328" s="36"/>
      <c r="F328" s="36"/>
      <c r="G328" s="36"/>
      <c r="H328" s="36">
        <f t="shared" si="88"/>
        <v>0</v>
      </c>
      <c r="I328" s="36"/>
      <c r="J328" s="36"/>
      <c r="K328" s="36"/>
      <c r="L328" s="36"/>
    </row>
    <row r="329" spans="1:12" x14ac:dyDescent="0.2">
      <c r="A329" s="87"/>
      <c r="B329" s="99" t="s">
        <v>51</v>
      </c>
      <c r="C329" s="98"/>
      <c r="D329" s="1" t="s">
        <v>31</v>
      </c>
      <c r="E329" s="36"/>
      <c r="F329" s="36"/>
      <c r="G329" s="36"/>
      <c r="H329" s="36">
        <f t="shared" si="88"/>
        <v>0</v>
      </c>
      <c r="I329" s="36"/>
      <c r="J329" s="36"/>
      <c r="K329" s="36"/>
      <c r="L329" s="36"/>
    </row>
    <row r="330" spans="1:12" x14ac:dyDescent="0.2">
      <c r="A330" s="87"/>
      <c r="B330" s="99"/>
      <c r="C330" s="98"/>
      <c r="D330" s="1" t="s">
        <v>32</v>
      </c>
      <c r="E330" s="36"/>
      <c r="F330" s="36"/>
      <c r="G330" s="36"/>
      <c r="H330" s="36">
        <f t="shared" si="88"/>
        <v>0</v>
      </c>
      <c r="I330" s="36"/>
      <c r="J330" s="36"/>
      <c r="K330" s="36"/>
      <c r="L330" s="36"/>
    </row>
    <row r="331" spans="1:12" ht="12.75" customHeight="1" x14ac:dyDescent="0.2">
      <c r="A331" s="87" t="s">
        <v>62</v>
      </c>
      <c r="B331" s="127" t="s">
        <v>63</v>
      </c>
      <c r="C331" s="127"/>
      <c r="D331" s="1" t="s">
        <v>31</v>
      </c>
      <c r="E331" s="37">
        <f t="shared" ref="E331:L332" si="89">E333+E335+E337</f>
        <v>0</v>
      </c>
      <c r="F331" s="37">
        <f t="shared" si="89"/>
        <v>0</v>
      </c>
      <c r="G331" s="37">
        <f t="shared" si="89"/>
        <v>0</v>
      </c>
      <c r="H331" s="37">
        <f t="shared" si="89"/>
        <v>0</v>
      </c>
      <c r="I331" s="37">
        <f t="shared" si="89"/>
        <v>0</v>
      </c>
      <c r="J331" s="37">
        <f t="shared" si="89"/>
        <v>0</v>
      </c>
      <c r="K331" s="37">
        <f t="shared" si="89"/>
        <v>0</v>
      </c>
      <c r="L331" s="37">
        <f t="shared" si="89"/>
        <v>0</v>
      </c>
    </row>
    <row r="332" spans="1:12" x14ac:dyDescent="0.2">
      <c r="A332" s="87"/>
      <c r="B332" s="127"/>
      <c r="C332" s="127"/>
      <c r="D332" s="1" t="s">
        <v>32</v>
      </c>
      <c r="E332" s="37">
        <f t="shared" si="89"/>
        <v>0</v>
      </c>
      <c r="F332" s="37">
        <f t="shared" si="89"/>
        <v>0</v>
      </c>
      <c r="G332" s="37">
        <f t="shared" si="89"/>
        <v>0</v>
      </c>
      <c r="H332" s="37">
        <f t="shared" si="89"/>
        <v>0</v>
      </c>
      <c r="I332" s="37">
        <f t="shared" si="89"/>
        <v>0</v>
      </c>
      <c r="J332" s="37">
        <f t="shared" si="89"/>
        <v>0</v>
      </c>
      <c r="K332" s="37">
        <f t="shared" si="89"/>
        <v>0</v>
      </c>
      <c r="L332" s="37">
        <f t="shared" si="89"/>
        <v>0</v>
      </c>
    </row>
    <row r="333" spans="1:12" x14ac:dyDescent="0.2">
      <c r="A333" s="87"/>
      <c r="B333" s="99" t="s">
        <v>49</v>
      </c>
      <c r="C333" s="98"/>
      <c r="D333" s="1" t="s">
        <v>31</v>
      </c>
      <c r="E333" s="35"/>
      <c r="F333" s="35"/>
      <c r="G333" s="35"/>
      <c r="H333" s="36">
        <f t="shared" ref="H333:H338" si="90">F333+G333</f>
        <v>0</v>
      </c>
      <c r="I333" s="35"/>
      <c r="J333" s="35"/>
      <c r="K333" s="35"/>
      <c r="L333" s="35"/>
    </row>
    <row r="334" spans="1:12" x14ac:dyDescent="0.2">
      <c r="A334" s="87"/>
      <c r="B334" s="99"/>
      <c r="C334" s="98"/>
      <c r="D334" s="1" t="s">
        <v>32</v>
      </c>
      <c r="E334" s="36"/>
      <c r="F334" s="36"/>
      <c r="G334" s="36"/>
      <c r="H334" s="36">
        <f t="shared" si="90"/>
        <v>0</v>
      </c>
      <c r="I334" s="36"/>
      <c r="J334" s="36"/>
      <c r="K334" s="36"/>
      <c r="L334" s="36"/>
    </row>
    <row r="335" spans="1:12" x14ac:dyDescent="0.2">
      <c r="A335" s="87"/>
      <c r="B335" s="99" t="s">
        <v>50</v>
      </c>
      <c r="C335" s="98"/>
      <c r="D335" s="1" t="s">
        <v>31</v>
      </c>
      <c r="E335" s="36"/>
      <c r="F335" s="36"/>
      <c r="G335" s="36"/>
      <c r="H335" s="36">
        <f t="shared" si="90"/>
        <v>0</v>
      </c>
      <c r="I335" s="36"/>
      <c r="J335" s="36"/>
      <c r="K335" s="36"/>
      <c r="L335" s="36"/>
    </row>
    <row r="336" spans="1:12" x14ac:dyDescent="0.2">
      <c r="A336" s="87"/>
      <c r="B336" s="99"/>
      <c r="C336" s="98"/>
      <c r="D336" s="1" t="s">
        <v>32</v>
      </c>
      <c r="E336" s="36"/>
      <c r="F336" s="36"/>
      <c r="G336" s="36"/>
      <c r="H336" s="36">
        <f t="shared" si="90"/>
        <v>0</v>
      </c>
      <c r="I336" s="36"/>
      <c r="J336" s="36"/>
      <c r="K336" s="36"/>
      <c r="L336" s="36"/>
    </row>
    <row r="337" spans="1:12" x14ac:dyDescent="0.2">
      <c r="A337" s="87"/>
      <c r="B337" s="99" t="s">
        <v>51</v>
      </c>
      <c r="C337" s="98"/>
      <c r="D337" s="1" t="s">
        <v>31</v>
      </c>
      <c r="E337" s="36"/>
      <c r="F337" s="36"/>
      <c r="G337" s="36"/>
      <c r="H337" s="36">
        <f t="shared" si="90"/>
        <v>0</v>
      </c>
      <c r="I337" s="36"/>
      <c r="J337" s="36"/>
      <c r="K337" s="36"/>
      <c r="L337" s="36"/>
    </row>
    <row r="338" spans="1:12" x14ac:dyDescent="0.2">
      <c r="A338" s="87"/>
      <c r="B338" s="99"/>
      <c r="C338" s="98"/>
      <c r="D338" s="1" t="s">
        <v>32</v>
      </c>
      <c r="E338" s="36"/>
      <c r="F338" s="36"/>
      <c r="G338" s="36"/>
      <c r="H338" s="36">
        <f t="shared" si="90"/>
        <v>0</v>
      </c>
      <c r="I338" s="36"/>
      <c r="J338" s="36"/>
      <c r="K338" s="36"/>
      <c r="L338" s="36"/>
    </row>
    <row r="339" spans="1:12" ht="12.75" customHeight="1" x14ac:dyDescent="0.2">
      <c r="A339" s="94" t="s">
        <v>64</v>
      </c>
      <c r="B339" s="95" t="s">
        <v>94</v>
      </c>
      <c r="C339" s="95"/>
      <c r="D339" s="32" t="s">
        <v>31</v>
      </c>
      <c r="E339" s="43">
        <f t="shared" ref="E339:L340" si="91">E341+E349+E357</f>
        <v>0</v>
      </c>
      <c r="F339" s="43">
        <f t="shared" si="91"/>
        <v>0</v>
      </c>
      <c r="G339" s="43">
        <f t="shared" si="91"/>
        <v>0</v>
      </c>
      <c r="H339" s="43">
        <f t="shared" si="91"/>
        <v>0</v>
      </c>
      <c r="I339" s="43">
        <f t="shared" si="91"/>
        <v>0</v>
      </c>
      <c r="J339" s="43">
        <f t="shared" si="91"/>
        <v>0</v>
      </c>
      <c r="K339" s="43">
        <f t="shared" si="91"/>
        <v>0</v>
      </c>
      <c r="L339" s="43">
        <f t="shared" si="91"/>
        <v>0</v>
      </c>
    </row>
    <row r="340" spans="1:12" x14ac:dyDescent="0.2">
      <c r="A340" s="94"/>
      <c r="B340" s="95"/>
      <c r="C340" s="95"/>
      <c r="D340" s="32" t="s">
        <v>32</v>
      </c>
      <c r="E340" s="43">
        <f t="shared" si="91"/>
        <v>0</v>
      </c>
      <c r="F340" s="43">
        <f t="shared" si="91"/>
        <v>0</v>
      </c>
      <c r="G340" s="43">
        <f t="shared" si="91"/>
        <v>0</v>
      </c>
      <c r="H340" s="43">
        <f t="shared" si="91"/>
        <v>0</v>
      </c>
      <c r="I340" s="43">
        <f t="shared" si="91"/>
        <v>0</v>
      </c>
      <c r="J340" s="43">
        <f t="shared" si="91"/>
        <v>0</v>
      </c>
      <c r="K340" s="43">
        <f t="shared" si="91"/>
        <v>0</v>
      </c>
      <c r="L340" s="43">
        <f t="shared" si="91"/>
        <v>0</v>
      </c>
    </row>
    <row r="341" spans="1:12" ht="12.75" customHeight="1" x14ac:dyDescent="0.2">
      <c r="A341" s="96" t="s">
        <v>34</v>
      </c>
      <c r="B341" s="121" t="s">
        <v>48</v>
      </c>
      <c r="C341" s="121"/>
      <c r="D341" s="1" t="s">
        <v>31</v>
      </c>
      <c r="E341" s="37">
        <f t="shared" ref="E341:L342" si="92">E343+E345+E347</f>
        <v>0</v>
      </c>
      <c r="F341" s="37">
        <f t="shared" si="92"/>
        <v>0</v>
      </c>
      <c r="G341" s="37">
        <f t="shared" si="92"/>
        <v>0</v>
      </c>
      <c r="H341" s="37">
        <f t="shared" si="92"/>
        <v>0</v>
      </c>
      <c r="I341" s="37">
        <f t="shared" si="92"/>
        <v>0</v>
      </c>
      <c r="J341" s="37">
        <f t="shared" si="92"/>
        <v>0</v>
      </c>
      <c r="K341" s="37">
        <f t="shared" si="92"/>
        <v>0</v>
      </c>
      <c r="L341" s="37">
        <f t="shared" si="92"/>
        <v>0</v>
      </c>
    </row>
    <row r="342" spans="1:12" x14ac:dyDescent="0.2">
      <c r="A342" s="96"/>
      <c r="B342" s="121"/>
      <c r="C342" s="121"/>
      <c r="D342" s="1" t="s">
        <v>32</v>
      </c>
      <c r="E342" s="37">
        <f t="shared" si="92"/>
        <v>0</v>
      </c>
      <c r="F342" s="37">
        <f t="shared" si="92"/>
        <v>0</v>
      </c>
      <c r="G342" s="37">
        <f t="shared" si="92"/>
        <v>0</v>
      </c>
      <c r="H342" s="37">
        <f t="shared" si="92"/>
        <v>0</v>
      </c>
      <c r="I342" s="37">
        <f t="shared" si="92"/>
        <v>0</v>
      </c>
      <c r="J342" s="37">
        <f t="shared" si="92"/>
        <v>0</v>
      </c>
      <c r="K342" s="37">
        <f t="shared" si="92"/>
        <v>0</v>
      </c>
      <c r="L342" s="37">
        <f t="shared" si="92"/>
        <v>0</v>
      </c>
    </row>
    <row r="343" spans="1:12" x14ac:dyDescent="0.2">
      <c r="A343" s="96"/>
      <c r="B343" s="97" t="s">
        <v>49</v>
      </c>
      <c r="C343" s="98"/>
      <c r="D343" s="1" t="s">
        <v>31</v>
      </c>
      <c r="E343" s="35"/>
      <c r="F343" s="35"/>
      <c r="G343" s="35"/>
      <c r="H343" s="36">
        <f t="shared" ref="H343:H348" si="93">F343+G343</f>
        <v>0</v>
      </c>
      <c r="I343" s="35"/>
      <c r="J343" s="35"/>
      <c r="K343" s="35"/>
      <c r="L343" s="35"/>
    </row>
    <row r="344" spans="1:12" x14ac:dyDescent="0.2">
      <c r="A344" s="96"/>
      <c r="B344" s="97"/>
      <c r="C344" s="98"/>
      <c r="D344" s="1" t="s">
        <v>32</v>
      </c>
      <c r="E344" s="36"/>
      <c r="F344" s="36"/>
      <c r="G344" s="36"/>
      <c r="H344" s="36">
        <f t="shared" si="93"/>
        <v>0</v>
      </c>
      <c r="I344" s="36"/>
      <c r="J344" s="36"/>
      <c r="K344" s="36"/>
      <c r="L344" s="36"/>
    </row>
    <row r="345" spans="1:12" x14ac:dyDescent="0.2">
      <c r="A345" s="96"/>
      <c r="B345" s="97" t="s">
        <v>50</v>
      </c>
      <c r="C345" s="98"/>
      <c r="D345" s="1" t="s">
        <v>31</v>
      </c>
      <c r="E345" s="36"/>
      <c r="F345" s="36"/>
      <c r="G345" s="36"/>
      <c r="H345" s="36">
        <f t="shared" si="93"/>
        <v>0</v>
      </c>
      <c r="I345" s="36"/>
      <c r="J345" s="36"/>
      <c r="K345" s="36"/>
      <c r="L345" s="36"/>
    </row>
    <row r="346" spans="1:12" x14ac:dyDescent="0.2">
      <c r="A346" s="96"/>
      <c r="B346" s="97"/>
      <c r="C346" s="98"/>
      <c r="D346" s="1" t="s">
        <v>32</v>
      </c>
      <c r="E346" s="36"/>
      <c r="F346" s="36"/>
      <c r="G346" s="36"/>
      <c r="H346" s="36">
        <f t="shared" si="93"/>
        <v>0</v>
      </c>
      <c r="I346" s="36"/>
      <c r="J346" s="36"/>
      <c r="K346" s="36"/>
      <c r="L346" s="36"/>
    </row>
    <row r="347" spans="1:12" x14ac:dyDescent="0.2">
      <c r="A347" s="96"/>
      <c r="B347" s="97" t="s">
        <v>51</v>
      </c>
      <c r="C347" s="98"/>
      <c r="D347" s="1" t="s">
        <v>31</v>
      </c>
      <c r="E347" s="36"/>
      <c r="F347" s="36"/>
      <c r="G347" s="36"/>
      <c r="H347" s="36">
        <f t="shared" si="93"/>
        <v>0</v>
      </c>
      <c r="I347" s="36"/>
      <c r="J347" s="36"/>
      <c r="K347" s="36"/>
      <c r="L347" s="36"/>
    </row>
    <row r="348" spans="1:12" x14ac:dyDescent="0.2">
      <c r="A348" s="96"/>
      <c r="B348" s="97"/>
      <c r="C348" s="98"/>
      <c r="D348" s="1" t="s">
        <v>32</v>
      </c>
      <c r="E348" s="36"/>
      <c r="F348" s="36"/>
      <c r="G348" s="36"/>
      <c r="H348" s="36">
        <f t="shared" si="93"/>
        <v>0</v>
      </c>
      <c r="I348" s="36"/>
      <c r="J348" s="36"/>
      <c r="K348" s="36"/>
      <c r="L348" s="36"/>
    </row>
    <row r="349" spans="1:12" ht="12.75" customHeight="1" x14ac:dyDescent="0.2">
      <c r="A349" s="96" t="s">
        <v>37</v>
      </c>
      <c r="B349" s="96" t="s">
        <v>52</v>
      </c>
      <c r="C349" s="96"/>
      <c r="D349" s="1" t="s">
        <v>31</v>
      </c>
      <c r="E349" s="37">
        <f t="shared" ref="E349:L350" si="94">E351+E353+E355</f>
        <v>0</v>
      </c>
      <c r="F349" s="37">
        <f t="shared" si="94"/>
        <v>0</v>
      </c>
      <c r="G349" s="37">
        <f t="shared" si="94"/>
        <v>0</v>
      </c>
      <c r="H349" s="37">
        <f t="shared" si="94"/>
        <v>0</v>
      </c>
      <c r="I349" s="37">
        <f t="shared" si="94"/>
        <v>0</v>
      </c>
      <c r="J349" s="37">
        <f t="shared" si="94"/>
        <v>0</v>
      </c>
      <c r="K349" s="37">
        <f t="shared" si="94"/>
        <v>0</v>
      </c>
      <c r="L349" s="37">
        <f t="shared" si="94"/>
        <v>0</v>
      </c>
    </row>
    <row r="350" spans="1:12" x14ac:dyDescent="0.2">
      <c r="A350" s="96"/>
      <c r="B350" s="96"/>
      <c r="C350" s="96"/>
      <c r="D350" s="1" t="s">
        <v>32</v>
      </c>
      <c r="E350" s="37">
        <f t="shared" si="94"/>
        <v>0</v>
      </c>
      <c r="F350" s="37">
        <f t="shared" si="94"/>
        <v>0</v>
      </c>
      <c r="G350" s="37">
        <f t="shared" si="94"/>
        <v>0</v>
      </c>
      <c r="H350" s="37">
        <f t="shared" si="94"/>
        <v>0</v>
      </c>
      <c r="I350" s="37">
        <f t="shared" si="94"/>
        <v>0</v>
      </c>
      <c r="J350" s="37">
        <f t="shared" si="94"/>
        <v>0</v>
      </c>
      <c r="K350" s="37">
        <f t="shared" si="94"/>
        <v>0</v>
      </c>
      <c r="L350" s="37">
        <f t="shared" si="94"/>
        <v>0</v>
      </c>
    </row>
    <row r="351" spans="1:12" x14ac:dyDescent="0.2">
      <c r="A351" s="96"/>
      <c r="B351" s="99" t="s">
        <v>49</v>
      </c>
      <c r="C351" s="98"/>
      <c r="D351" s="1" t="s">
        <v>31</v>
      </c>
      <c r="E351" s="35"/>
      <c r="F351" s="35"/>
      <c r="G351" s="35"/>
      <c r="H351" s="36">
        <f t="shared" ref="H351:H356" si="95">F351+G351</f>
        <v>0</v>
      </c>
      <c r="I351" s="35"/>
      <c r="J351" s="35"/>
      <c r="K351" s="35"/>
      <c r="L351" s="35"/>
    </row>
    <row r="352" spans="1:12" x14ac:dyDescent="0.2">
      <c r="A352" s="96"/>
      <c r="B352" s="99"/>
      <c r="C352" s="98"/>
      <c r="D352" s="1" t="s">
        <v>32</v>
      </c>
      <c r="E352" s="36"/>
      <c r="F352" s="36"/>
      <c r="G352" s="36"/>
      <c r="H352" s="36">
        <f t="shared" si="95"/>
        <v>0</v>
      </c>
      <c r="I352" s="36"/>
      <c r="J352" s="36"/>
      <c r="K352" s="36"/>
      <c r="L352" s="36"/>
    </row>
    <row r="353" spans="1:12" x14ac:dyDescent="0.2">
      <c r="A353" s="96"/>
      <c r="B353" s="99" t="s">
        <v>50</v>
      </c>
      <c r="C353" s="98"/>
      <c r="D353" s="1" t="s">
        <v>31</v>
      </c>
      <c r="E353" s="36"/>
      <c r="F353" s="36"/>
      <c r="G353" s="36"/>
      <c r="H353" s="36">
        <f t="shared" si="95"/>
        <v>0</v>
      </c>
      <c r="I353" s="36"/>
      <c r="J353" s="36"/>
      <c r="K353" s="36"/>
      <c r="L353" s="36"/>
    </row>
    <row r="354" spans="1:12" x14ac:dyDescent="0.2">
      <c r="A354" s="96"/>
      <c r="B354" s="99"/>
      <c r="C354" s="98"/>
      <c r="D354" s="1" t="s">
        <v>32</v>
      </c>
      <c r="E354" s="36"/>
      <c r="F354" s="36"/>
      <c r="G354" s="36"/>
      <c r="H354" s="36">
        <f t="shared" si="95"/>
        <v>0</v>
      </c>
      <c r="I354" s="36"/>
      <c r="J354" s="36"/>
      <c r="K354" s="36"/>
      <c r="L354" s="36"/>
    </row>
    <row r="355" spans="1:12" x14ac:dyDescent="0.2">
      <c r="A355" s="96"/>
      <c r="B355" s="99" t="s">
        <v>51</v>
      </c>
      <c r="C355" s="98"/>
      <c r="D355" s="1" t="s">
        <v>31</v>
      </c>
      <c r="E355" s="36"/>
      <c r="F355" s="36"/>
      <c r="G355" s="36"/>
      <c r="H355" s="36">
        <f t="shared" si="95"/>
        <v>0</v>
      </c>
      <c r="I355" s="36"/>
      <c r="J355" s="36"/>
      <c r="K355" s="36"/>
      <c r="L355" s="36"/>
    </row>
    <row r="356" spans="1:12" x14ac:dyDescent="0.2">
      <c r="A356" s="96"/>
      <c r="B356" s="99"/>
      <c r="C356" s="98"/>
      <c r="D356" s="1" t="s">
        <v>32</v>
      </c>
      <c r="E356" s="36"/>
      <c r="F356" s="36"/>
      <c r="G356" s="36"/>
      <c r="H356" s="36">
        <f t="shared" si="95"/>
        <v>0</v>
      </c>
      <c r="I356" s="36"/>
      <c r="J356" s="36"/>
      <c r="K356" s="36"/>
      <c r="L356" s="36"/>
    </row>
    <row r="357" spans="1:12" ht="12.75" customHeight="1" x14ac:dyDescent="0.2">
      <c r="A357" s="99" t="s">
        <v>40</v>
      </c>
      <c r="B357" s="96" t="s">
        <v>53</v>
      </c>
      <c r="C357" s="96"/>
      <c r="D357" s="1" t="s">
        <v>31</v>
      </c>
      <c r="E357" s="37">
        <f t="shared" ref="E357:L358" si="96">E359+E367+E375+E383+E391</f>
        <v>0</v>
      </c>
      <c r="F357" s="37">
        <f t="shared" si="96"/>
        <v>0</v>
      </c>
      <c r="G357" s="37">
        <f t="shared" si="96"/>
        <v>0</v>
      </c>
      <c r="H357" s="37">
        <f t="shared" si="96"/>
        <v>0</v>
      </c>
      <c r="I357" s="37">
        <f t="shared" si="96"/>
        <v>0</v>
      </c>
      <c r="J357" s="37">
        <f t="shared" si="96"/>
        <v>0</v>
      </c>
      <c r="K357" s="37">
        <f t="shared" si="96"/>
        <v>0</v>
      </c>
      <c r="L357" s="37">
        <f t="shared" si="96"/>
        <v>0</v>
      </c>
    </row>
    <row r="358" spans="1:12" x14ac:dyDescent="0.2">
      <c r="A358" s="99"/>
      <c r="B358" s="96"/>
      <c r="C358" s="96"/>
      <c r="D358" s="1" t="s">
        <v>32</v>
      </c>
      <c r="E358" s="37">
        <f t="shared" si="96"/>
        <v>0</v>
      </c>
      <c r="F358" s="37">
        <f t="shared" si="96"/>
        <v>0</v>
      </c>
      <c r="G358" s="37">
        <f t="shared" si="96"/>
        <v>0</v>
      </c>
      <c r="H358" s="37">
        <f t="shared" si="96"/>
        <v>0</v>
      </c>
      <c r="I358" s="37">
        <f t="shared" si="96"/>
        <v>0</v>
      </c>
      <c r="J358" s="37">
        <f t="shared" si="96"/>
        <v>0</v>
      </c>
      <c r="K358" s="37">
        <f t="shared" si="96"/>
        <v>0</v>
      </c>
      <c r="L358" s="37">
        <f t="shared" si="96"/>
        <v>0</v>
      </c>
    </row>
    <row r="359" spans="1:12" ht="12.75" customHeight="1" x14ac:dyDescent="0.2">
      <c r="A359" s="87" t="s">
        <v>54</v>
      </c>
      <c r="B359" s="127" t="s">
        <v>55</v>
      </c>
      <c r="C359" s="127"/>
      <c r="D359" s="1" t="s">
        <v>31</v>
      </c>
      <c r="E359" s="37">
        <f t="shared" ref="E359:L360" si="97">E361+E363+E365</f>
        <v>0</v>
      </c>
      <c r="F359" s="37">
        <f t="shared" si="97"/>
        <v>0</v>
      </c>
      <c r="G359" s="37">
        <f t="shared" si="97"/>
        <v>0</v>
      </c>
      <c r="H359" s="37">
        <f t="shared" si="97"/>
        <v>0</v>
      </c>
      <c r="I359" s="37">
        <f t="shared" si="97"/>
        <v>0</v>
      </c>
      <c r="J359" s="37">
        <f t="shared" si="97"/>
        <v>0</v>
      </c>
      <c r="K359" s="37">
        <f t="shared" si="97"/>
        <v>0</v>
      </c>
      <c r="L359" s="37">
        <f t="shared" si="97"/>
        <v>0</v>
      </c>
    </row>
    <row r="360" spans="1:12" x14ac:dyDescent="0.2">
      <c r="A360" s="87"/>
      <c r="B360" s="127"/>
      <c r="C360" s="127"/>
      <c r="D360" s="1" t="s">
        <v>32</v>
      </c>
      <c r="E360" s="37">
        <f t="shared" si="97"/>
        <v>0</v>
      </c>
      <c r="F360" s="37">
        <f t="shared" si="97"/>
        <v>0</v>
      </c>
      <c r="G360" s="37">
        <f t="shared" si="97"/>
        <v>0</v>
      </c>
      <c r="H360" s="37">
        <f t="shared" si="97"/>
        <v>0</v>
      </c>
      <c r="I360" s="37">
        <f t="shared" si="97"/>
        <v>0</v>
      </c>
      <c r="J360" s="37">
        <f t="shared" si="97"/>
        <v>0</v>
      </c>
      <c r="K360" s="37">
        <f t="shared" si="97"/>
        <v>0</v>
      </c>
      <c r="L360" s="37">
        <f t="shared" si="97"/>
        <v>0</v>
      </c>
    </row>
    <row r="361" spans="1:12" x14ac:dyDescent="0.2">
      <c r="A361" s="87"/>
      <c r="B361" s="99" t="s">
        <v>49</v>
      </c>
      <c r="C361" s="98"/>
      <c r="D361" s="1" t="s">
        <v>31</v>
      </c>
      <c r="E361" s="35"/>
      <c r="F361" s="35"/>
      <c r="G361" s="35"/>
      <c r="H361" s="36">
        <f t="shared" ref="H361:H366" si="98">F361+G361</f>
        <v>0</v>
      </c>
      <c r="I361" s="35"/>
      <c r="J361" s="35"/>
      <c r="K361" s="35"/>
      <c r="L361" s="35"/>
    </row>
    <row r="362" spans="1:12" x14ac:dyDescent="0.2">
      <c r="A362" s="87"/>
      <c r="B362" s="99"/>
      <c r="C362" s="98"/>
      <c r="D362" s="1" t="s">
        <v>32</v>
      </c>
      <c r="E362" s="36"/>
      <c r="F362" s="36"/>
      <c r="G362" s="36"/>
      <c r="H362" s="36">
        <f t="shared" si="98"/>
        <v>0</v>
      </c>
      <c r="I362" s="36"/>
      <c r="J362" s="36"/>
      <c r="K362" s="36"/>
      <c r="L362" s="36"/>
    </row>
    <row r="363" spans="1:12" x14ac:dyDescent="0.2">
      <c r="A363" s="87"/>
      <c r="B363" s="99" t="s">
        <v>50</v>
      </c>
      <c r="C363" s="98"/>
      <c r="D363" s="1" t="s">
        <v>31</v>
      </c>
      <c r="E363" s="36"/>
      <c r="F363" s="36"/>
      <c r="G363" s="36"/>
      <c r="H363" s="36">
        <f t="shared" si="98"/>
        <v>0</v>
      </c>
      <c r="I363" s="36"/>
      <c r="J363" s="36"/>
      <c r="K363" s="36"/>
      <c r="L363" s="36"/>
    </row>
    <row r="364" spans="1:12" x14ac:dyDescent="0.2">
      <c r="A364" s="87"/>
      <c r="B364" s="99"/>
      <c r="C364" s="98"/>
      <c r="D364" s="1" t="s">
        <v>32</v>
      </c>
      <c r="E364" s="36"/>
      <c r="F364" s="36"/>
      <c r="G364" s="36"/>
      <c r="H364" s="36">
        <f t="shared" si="98"/>
        <v>0</v>
      </c>
      <c r="I364" s="36"/>
      <c r="J364" s="36"/>
      <c r="K364" s="36"/>
      <c r="L364" s="36"/>
    </row>
    <row r="365" spans="1:12" x14ac:dyDescent="0.2">
      <c r="A365" s="87"/>
      <c r="B365" s="99" t="s">
        <v>51</v>
      </c>
      <c r="C365" s="98"/>
      <c r="D365" s="1" t="s">
        <v>31</v>
      </c>
      <c r="E365" s="36"/>
      <c r="F365" s="36"/>
      <c r="G365" s="36"/>
      <c r="H365" s="36">
        <f t="shared" si="98"/>
        <v>0</v>
      </c>
      <c r="I365" s="36"/>
      <c r="J365" s="36"/>
      <c r="K365" s="36"/>
      <c r="L365" s="36"/>
    </row>
    <row r="366" spans="1:12" x14ac:dyDescent="0.2">
      <c r="A366" s="87"/>
      <c r="B366" s="99"/>
      <c r="C366" s="98"/>
      <c r="D366" s="1" t="s">
        <v>32</v>
      </c>
      <c r="E366" s="36"/>
      <c r="F366" s="36"/>
      <c r="G366" s="36"/>
      <c r="H366" s="36">
        <f t="shared" si="98"/>
        <v>0</v>
      </c>
      <c r="I366" s="36"/>
      <c r="J366" s="36"/>
      <c r="K366" s="36"/>
      <c r="L366" s="36"/>
    </row>
    <row r="367" spans="1:12" ht="12.75" customHeight="1" x14ac:dyDescent="0.2">
      <c r="A367" s="87" t="s">
        <v>56</v>
      </c>
      <c r="B367" s="127" t="s">
        <v>57</v>
      </c>
      <c r="C367" s="127"/>
      <c r="D367" s="1" t="s">
        <v>31</v>
      </c>
      <c r="E367" s="37">
        <f t="shared" ref="E367:L368" si="99">E369+E371+E373</f>
        <v>0</v>
      </c>
      <c r="F367" s="37">
        <f t="shared" si="99"/>
        <v>0</v>
      </c>
      <c r="G367" s="37">
        <f t="shared" si="99"/>
        <v>0</v>
      </c>
      <c r="H367" s="37">
        <f t="shared" si="99"/>
        <v>0</v>
      </c>
      <c r="I367" s="37">
        <f t="shared" si="99"/>
        <v>0</v>
      </c>
      <c r="J367" s="37">
        <f t="shared" si="99"/>
        <v>0</v>
      </c>
      <c r="K367" s="37">
        <f t="shared" si="99"/>
        <v>0</v>
      </c>
      <c r="L367" s="37">
        <f t="shared" si="99"/>
        <v>0</v>
      </c>
    </row>
    <row r="368" spans="1:12" x14ac:dyDescent="0.2">
      <c r="A368" s="87"/>
      <c r="B368" s="127"/>
      <c r="C368" s="127"/>
      <c r="D368" s="1" t="s">
        <v>32</v>
      </c>
      <c r="E368" s="37">
        <f t="shared" si="99"/>
        <v>0</v>
      </c>
      <c r="F368" s="37">
        <f t="shared" si="99"/>
        <v>0</v>
      </c>
      <c r="G368" s="37">
        <f t="shared" si="99"/>
        <v>0</v>
      </c>
      <c r="H368" s="37">
        <f t="shared" si="99"/>
        <v>0</v>
      </c>
      <c r="I368" s="37">
        <f t="shared" si="99"/>
        <v>0</v>
      </c>
      <c r="J368" s="37">
        <f t="shared" si="99"/>
        <v>0</v>
      </c>
      <c r="K368" s="37">
        <f t="shared" si="99"/>
        <v>0</v>
      </c>
      <c r="L368" s="37">
        <f t="shared" si="99"/>
        <v>0</v>
      </c>
    </row>
    <row r="369" spans="1:12" x14ac:dyDescent="0.2">
      <c r="A369" s="87"/>
      <c r="B369" s="99" t="s">
        <v>49</v>
      </c>
      <c r="C369" s="98"/>
      <c r="D369" s="1" t="s">
        <v>31</v>
      </c>
      <c r="E369" s="35"/>
      <c r="F369" s="35"/>
      <c r="G369" s="35"/>
      <c r="H369" s="36">
        <f t="shared" ref="H369:H374" si="100">F369+G369</f>
        <v>0</v>
      </c>
      <c r="I369" s="35"/>
      <c r="J369" s="35"/>
      <c r="K369" s="35"/>
      <c r="L369" s="35"/>
    </row>
    <row r="370" spans="1:12" x14ac:dyDescent="0.2">
      <c r="A370" s="87"/>
      <c r="B370" s="99"/>
      <c r="C370" s="98"/>
      <c r="D370" s="1" t="s">
        <v>32</v>
      </c>
      <c r="E370" s="36"/>
      <c r="F370" s="36"/>
      <c r="G370" s="36"/>
      <c r="H370" s="36">
        <f t="shared" si="100"/>
        <v>0</v>
      </c>
      <c r="I370" s="36"/>
      <c r="J370" s="36"/>
      <c r="K370" s="36"/>
      <c r="L370" s="36"/>
    </row>
    <row r="371" spans="1:12" x14ac:dyDescent="0.2">
      <c r="A371" s="87"/>
      <c r="B371" s="99" t="s">
        <v>50</v>
      </c>
      <c r="C371" s="98"/>
      <c r="D371" s="1" t="s">
        <v>31</v>
      </c>
      <c r="E371" s="36"/>
      <c r="F371" s="36"/>
      <c r="G371" s="36"/>
      <c r="H371" s="36">
        <f t="shared" si="100"/>
        <v>0</v>
      </c>
      <c r="I371" s="36"/>
      <c r="J371" s="36"/>
      <c r="K371" s="36"/>
      <c r="L371" s="36"/>
    </row>
    <row r="372" spans="1:12" x14ac:dyDescent="0.2">
      <c r="A372" s="87"/>
      <c r="B372" s="99"/>
      <c r="C372" s="98"/>
      <c r="D372" s="1" t="s">
        <v>32</v>
      </c>
      <c r="E372" s="36"/>
      <c r="F372" s="36"/>
      <c r="G372" s="36"/>
      <c r="H372" s="36">
        <f t="shared" si="100"/>
        <v>0</v>
      </c>
      <c r="I372" s="36"/>
      <c r="J372" s="36"/>
      <c r="K372" s="36"/>
      <c r="L372" s="36"/>
    </row>
    <row r="373" spans="1:12" x14ac:dyDescent="0.2">
      <c r="A373" s="87"/>
      <c r="B373" s="99" t="s">
        <v>51</v>
      </c>
      <c r="C373" s="98"/>
      <c r="D373" s="1" t="s">
        <v>31</v>
      </c>
      <c r="E373" s="36"/>
      <c r="F373" s="36"/>
      <c r="G373" s="36"/>
      <c r="H373" s="36">
        <f t="shared" si="100"/>
        <v>0</v>
      </c>
      <c r="I373" s="36"/>
      <c r="J373" s="36"/>
      <c r="K373" s="36"/>
      <c r="L373" s="36"/>
    </row>
    <row r="374" spans="1:12" x14ac:dyDescent="0.2">
      <c r="A374" s="87"/>
      <c r="B374" s="99"/>
      <c r="C374" s="98"/>
      <c r="D374" s="1" t="s">
        <v>32</v>
      </c>
      <c r="E374" s="36"/>
      <c r="F374" s="36"/>
      <c r="G374" s="36"/>
      <c r="H374" s="36">
        <f t="shared" si="100"/>
        <v>0</v>
      </c>
      <c r="I374" s="36"/>
      <c r="J374" s="36"/>
      <c r="K374" s="36"/>
      <c r="L374" s="36"/>
    </row>
    <row r="375" spans="1:12" ht="12.75" customHeight="1" x14ac:dyDescent="0.2">
      <c r="A375" s="87" t="s">
        <v>58</v>
      </c>
      <c r="B375" s="127" t="s">
        <v>59</v>
      </c>
      <c r="C375" s="127"/>
      <c r="D375" s="1" t="s">
        <v>31</v>
      </c>
      <c r="E375" s="37">
        <f t="shared" ref="E375:L376" si="101">E377+E379+E381</f>
        <v>0</v>
      </c>
      <c r="F375" s="37">
        <f t="shared" si="101"/>
        <v>0</v>
      </c>
      <c r="G375" s="37">
        <f t="shared" si="101"/>
        <v>0</v>
      </c>
      <c r="H375" s="37">
        <f t="shared" si="101"/>
        <v>0</v>
      </c>
      <c r="I375" s="37">
        <f t="shared" si="101"/>
        <v>0</v>
      </c>
      <c r="J375" s="37">
        <f t="shared" si="101"/>
        <v>0</v>
      </c>
      <c r="K375" s="37">
        <f t="shared" si="101"/>
        <v>0</v>
      </c>
      <c r="L375" s="37">
        <f t="shared" si="101"/>
        <v>0</v>
      </c>
    </row>
    <row r="376" spans="1:12" x14ac:dyDescent="0.2">
      <c r="A376" s="87"/>
      <c r="B376" s="127"/>
      <c r="C376" s="127"/>
      <c r="D376" s="1" t="s">
        <v>32</v>
      </c>
      <c r="E376" s="37">
        <f t="shared" si="101"/>
        <v>0</v>
      </c>
      <c r="F376" s="37">
        <f t="shared" si="101"/>
        <v>0</v>
      </c>
      <c r="G376" s="37">
        <f t="shared" si="101"/>
        <v>0</v>
      </c>
      <c r="H376" s="37">
        <f t="shared" si="101"/>
        <v>0</v>
      </c>
      <c r="I376" s="37">
        <f t="shared" si="101"/>
        <v>0</v>
      </c>
      <c r="J376" s="37">
        <f t="shared" si="101"/>
        <v>0</v>
      </c>
      <c r="K376" s="37">
        <f t="shared" si="101"/>
        <v>0</v>
      </c>
      <c r="L376" s="37">
        <f t="shared" si="101"/>
        <v>0</v>
      </c>
    </row>
    <row r="377" spans="1:12" x14ac:dyDescent="0.2">
      <c r="A377" s="87"/>
      <c r="B377" s="99" t="s">
        <v>49</v>
      </c>
      <c r="C377" s="98"/>
      <c r="D377" s="1" t="s">
        <v>31</v>
      </c>
      <c r="E377" s="35"/>
      <c r="F377" s="35"/>
      <c r="G377" s="35"/>
      <c r="H377" s="36">
        <f t="shared" ref="H377:H382" si="102">F377+G377</f>
        <v>0</v>
      </c>
      <c r="I377" s="35"/>
      <c r="J377" s="35"/>
      <c r="K377" s="35"/>
      <c r="L377" s="35"/>
    </row>
    <row r="378" spans="1:12" x14ac:dyDescent="0.2">
      <c r="A378" s="87"/>
      <c r="B378" s="99"/>
      <c r="C378" s="98"/>
      <c r="D378" s="1" t="s">
        <v>32</v>
      </c>
      <c r="E378" s="36"/>
      <c r="F378" s="36"/>
      <c r="G378" s="36"/>
      <c r="H378" s="36">
        <f t="shared" si="102"/>
        <v>0</v>
      </c>
      <c r="I378" s="36"/>
      <c r="J378" s="36"/>
      <c r="K378" s="36"/>
      <c r="L378" s="36"/>
    </row>
    <row r="379" spans="1:12" x14ac:dyDescent="0.2">
      <c r="A379" s="87"/>
      <c r="B379" s="99" t="s">
        <v>50</v>
      </c>
      <c r="C379" s="98"/>
      <c r="D379" s="1" t="s">
        <v>31</v>
      </c>
      <c r="E379" s="36"/>
      <c r="F379" s="36"/>
      <c r="G379" s="36"/>
      <c r="H379" s="36">
        <f t="shared" si="102"/>
        <v>0</v>
      </c>
      <c r="I379" s="36"/>
      <c r="J379" s="36"/>
      <c r="K379" s="36"/>
      <c r="L379" s="36"/>
    </row>
    <row r="380" spans="1:12" x14ac:dyDescent="0.2">
      <c r="A380" s="87"/>
      <c r="B380" s="99"/>
      <c r="C380" s="98"/>
      <c r="D380" s="1" t="s">
        <v>32</v>
      </c>
      <c r="E380" s="36"/>
      <c r="F380" s="36"/>
      <c r="G380" s="36"/>
      <c r="H380" s="36">
        <f t="shared" si="102"/>
        <v>0</v>
      </c>
      <c r="I380" s="36"/>
      <c r="J380" s="36"/>
      <c r="K380" s="36"/>
      <c r="L380" s="36"/>
    </row>
    <row r="381" spans="1:12" x14ac:dyDescent="0.2">
      <c r="A381" s="87"/>
      <c r="B381" s="99" t="s">
        <v>51</v>
      </c>
      <c r="C381" s="98"/>
      <c r="D381" s="1" t="s">
        <v>31</v>
      </c>
      <c r="E381" s="36"/>
      <c r="F381" s="36"/>
      <c r="G381" s="36"/>
      <c r="H381" s="36">
        <f t="shared" si="102"/>
        <v>0</v>
      </c>
      <c r="I381" s="36"/>
      <c r="J381" s="36"/>
      <c r="K381" s="36"/>
      <c r="L381" s="36"/>
    </row>
    <row r="382" spans="1:12" x14ac:dyDescent="0.2">
      <c r="A382" s="87"/>
      <c r="B382" s="99"/>
      <c r="C382" s="98"/>
      <c r="D382" s="1" t="s">
        <v>32</v>
      </c>
      <c r="E382" s="36"/>
      <c r="F382" s="36"/>
      <c r="G382" s="36"/>
      <c r="H382" s="36">
        <f t="shared" si="102"/>
        <v>0</v>
      </c>
      <c r="I382" s="36"/>
      <c r="J382" s="36"/>
      <c r="K382" s="36"/>
      <c r="L382" s="36"/>
    </row>
    <row r="383" spans="1:12" ht="12.75" customHeight="1" x14ac:dyDescent="0.2">
      <c r="A383" s="87" t="s">
        <v>60</v>
      </c>
      <c r="B383" s="127" t="s">
        <v>61</v>
      </c>
      <c r="C383" s="127"/>
      <c r="D383" s="1" t="s">
        <v>31</v>
      </c>
      <c r="E383" s="37">
        <f t="shared" ref="E383:L384" si="103">E385+E387+E389</f>
        <v>0</v>
      </c>
      <c r="F383" s="37">
        <f t="shared" si="103"/>
        <v>0</v>
      </c>
      <c r="G383" s="37">
        <f t="shared" si="103"/>
        <v>0</v>
      </c>
      <c r="H383" s="37">
        <f t="shared" si="103"/>
        <v>0</v>
      </c>
      <c r="I383" s="37">
        <f t="shared" si="103"/>
        <v>0</v>
      </c>
      <c r="J383" s="37">
        <f t="shared" si="103"/>
        <v>0</v>
      </c>
      <c r="K383" s="37">
        <f t="shared" si="103"/>
        <v>0</v>
      </c>
      <c r="L383" s="37">
        <f t="shared" si="103"/>
        <v>0</v>
      </c>
    </row>
    <row r="384" spans="1:12" x14ac:dyDescent="0.2">
      <c r="A384" s="87"/>
      <c r="B384" s="127"/>
      <c r="C384" s="127"/>
      <c r="D384" s="1" t="s">
        <v>32</v>
      </c>
      <c r="E384" s="37">
        <f t="shared" si="103"/>
        <v>0</v>
      </c>
      <c r="F384" s="37">
        <f t="shared" si="103"/>
        <v>0</v>
      </c>
      <c r="G384" s="37">
        <f t="shared" si="103"/>
        <v>0</v>
      </c>
      <c r="H384" s="37">
        <f t="shared" si="103"/>
        <v>0</v>
      </c>
      <c r="I384" s="37">
        <f t="shared" si="103"/>
        <v>0</v>
      </c>
      <c r="J384" s="37">
        <f t="shared" si="103"/>
        <v>0</v>
      </c>
      <c r="K384" s="37">
        <f t="shared" si="103"/>
        <v>0</v>
      </c>
      <c r="L384" s="37">
        <f t="shared" si="103"/>
        <v>0</v>
      </c>
    </row>
    <row r="385" spans="1:12" x14ac:dyDescent="0.2">
      <c r="A385" s="87"/>
      <c r="B385" s="99" t="s">
        <v>49</v>
      </c>
      <c r="C385" s="98"/>
      <c r="D385" s="1" t="s">
        <v>31</v>
      </c>
      <c r="E385" s="35"/>
      <c r="F385" s="35"/>
      <c r="G385" s="35"/>
      <c r="H385" s="36">
        <f t="shared" ref="H385:H390" si="104">F385+G385</f>
        <v>0</v>
      </c>
      <c r="I385" s="35"/>
      <c r="J385" s="35"/>
      <c r="K385" s="35"/>
      <c r="L385" s="35"/>
    </row>
    <row r="386" spans="1:12" x14ac:dyDescent="0.2">
      <c r="A386" s="87"/>
      <c r="B386" s="99"/>
      <c r="C386" s="98"/>
      <c r="D386" s="1" t="s">
        <v>32</v>
      </c>
      <c r="E386" s="36"/>
      <c r="F386" s="36"/>
      <c r="G386" s="36"/>
      <c r="H386" s="36">
        <f t="shared" si="104"/>
        <v>0</v>
      </c>
      <c r="I386" s="36"/>
      <c r="J386" s="36"/>
      <c r="K386" s="36"/>
      <c r="L386" s="36"/>
    </row>
    <row r="387" spans="1:12" x14ac:dyDescent="0.2">
      <c r="A387" s="87"/>
      <c r="B387" s="99" t="s">
        <v>50</v>
      </c>
      <c r="C387" s="98"/>
      <c r="D387" s="1" t="s">
        <v>31</v>
      </c>
      <c r="E387" s="36"/>
      <c r="F387" s="36"/>
      <c r="G387" s="36"/>
      <c r="H387" s="36">
        <f t="shared" si="104"/>
        <v>0</v>
      </c>
      <c r="I387" s="36"/>
      <c r="J387" s="36"/>
      <c r="K387" s="36"/>
      <c r="L387" s="36"/>
    </row>
    <row r="388" spans="1:12" x14ac:dyDescent="0.2">
      <c r="A388" s="87"/>
      <c r="B388" s="99"/>
      <c r="C388" s="98"/>
      <c r="D388" s="1" t="s">
        <v>32</v>
      </c>
      <c r="E388" s="36"/>
      <c r="F388" s="36"/>
      <c r="G388" s="36"/>
      <c r="H388" s="36">
        <f t="shared" si="104"/>
        <v>0</v>
      </c>
      <c r="I388" s="36"/>
      <c r="J388" s="36"/>
      <c r="K388" s="36"/>
      <c r="L388" s="36"/>
    </row>
    <row r="389" spans="1:12" x14ac:dyDescent="0.2">
      <c r="A389" s="87"/>
      <c r="B389" s="99" t="s">
        <v>51</v>
      </c>
      <c r="C389" s="98"/>
      <c r="D389" s="1" t="s">
        <v>31</v>
      </c>
      <c r="E389" s="36"/>
      <c r="F389" s="36"/>
      <c r="G389" s="36"/>
      <c r="H389" s="36">
        <f t="shared" si="104"/>
        <v>0</v>
      </c>
      <c r="I389" s="36"/>
      <c r="J389" s="36"/>
      <c r="K389" s="36"/>
      <c r="L389" s="36"/>
    </row>
    <row r="390" spans="1:12" x14ac:dyDescent="0.2">
      <c r="A390" s="87"/>
      <c r="B390" s="99"/>
      <c r="C390" s="98"/>
      <c r="D390" s="1" t="s">
        <v>32</v>
      </c>
      <c r="E390" s="36"/>
      <c r="F390" s="36"/>
      <c r="G390" s="36"/>
      <c r="H390" s="36">
        <f t="shared" si="104"/>
        <v>0</v>
      </c>
      <c r="I390" s="36"/>
      <c r="J390" s="36"/>
      <c r="K390" s="36"/>
      <c r="L390" s="36"/>
    </row>
    <row r="391" spans="1:12" ht="12.75" customHeight="1" x14ac:dyDescent="0.2">
      <c r="A391" s="87" t="s">
        <v>62</v>
      </c>
      <c r="B391" s="127" t="s">
        <v>63</v>
      </c>
      <c r="C391" s="127"/>
      <c r="D391" s="1" t="s">
        <v>31</v>
      </c>
      <c r="E391" s="37">
        <f t="shared" ref="E391:L392" si="105">E393+E395+E397</f>
        <v>0</v>
      </c>
      <c r="F391" s="37">
        <f t="shared" si="105"/>
        <v>0</v>
      </c>
      <c r="G391" s="37">
        <f t="shared" si="105"/>
        <v>0</v>
      </c>
      <c r="H391" s="37">
        <f t="shared" si="105"/>
        <v>0</v>
      </c>
      <c r="I391" s="37">
        <f t="shared" si="105"/>
        <v>0</v>
      </c>
      <c r="J391" s="37">
        <f t="shared" si="105"/>
        <v>0</v>
      </c>
      <c r="K391" s="37">
        <f t="shared" si="105"/>
        <v>0</v>
      </c>
      <c r="L391" s="37">
        <f t="shared" si="105"/>
        <v>0</v>
      </c>
    </row>
    <row r="392" spans="1:12" x14ac:dyDescent="0.2">
      <c r="A392" s="87"/>
      <c r="B392" s="127"/>
      <c r="C392" s="127"/>
      <c r="D392" s="1" t="s">
        <v>32</v>
      </c>
      <c r="E392" s="37">
        <f t="shared" si="105"/>
        <v>0</v>
      </c>
      <c r="F392" s="37">
        <f t="shared" si="105"/>
        <v>0</v>
      </c>
      <c r="G392" s="37">
        <f t="shared" si="105"/>
        <v>0</v>
      </c>
      <c r="H392" s="37">
        <f t="shared" si="105"/>
        <v>0</v>
      </c>
      <c r="I392" s="37">
        <f t="shared" si="105"/>
        <v>0</v>
      </c>
      <c r="J392" s="37">
        <f t="shared" si="105"/>
        <v>0</v>
      </c>
      <c r="K392" s="37">
        <f t="shared" si="105"/>
        <v>0</v>
      </c>
      <c r="L392" s="37">
        <f t="shared" si="105"/>
        <v>0</v>
      </c>
    </row>
    <row r="393" spans="1:12" x14ac:dyDescent="0.2">
      <c r="A393" s="87"/>
      <c r="B393" s="99" t="s">
        <v>49</v>
      </c>
      <c r="C393" s="98"/>
      <c r="D393" s="1" t="s">
        <v>31</v>
      </c>
      <c r="E393" s="35"/>
      <c r="F393" s="35"/>
      <c r="G393" s="35"/>
      <c r="H393" s="36">
        <f t="shared" ref="H393:H398" si="106">F393+G393</f>
        <v>0</v>
      </c>
      <c r="I393" s="35"/>
      <c r="J393" s="35"/>
      <c r="K393" s="35"/>
      <c r="L393" s="35"/>
    </row>
    <row r="394" spans="1:12" x14ac:dyDescent="0.2">
      <c r="A394" s="87"/>
      <c r="B394" s="99"/>
      <c r="C394" s="98"/>
      <c r="D394" s="1" t="s">
        <v>32</v>
      </c>
      <c r="E394" s="36"/>
      <c r="F394" s="36"/>
      <c r="G394" s="36"/>
      <c r="H394" s="36">
        <f t="shared" si="106"/>
        <v>0</v>
      </c>
      <c r="I394" s="36"/>
      <c r="J394" s="36"/>
      <c r="K394" s="36"/>
      <c r="L394" s="36"/>
    </row>
    <row r="395" spans="1:12" x14ac:dyDescent="0.2">
      <c r="A395" s="87"/>
      <c r="B395" s="99" t="s">
        <v>50</v>
      </c>
      <c r="C395" s="98"/>
      <c r="D395" s="1" t="s">
        <v>31</v>
      </c>
      <c r="E395" s="36"/>
      <c r="F395" s="36"/>
      <c r="G395" s="36"/>
      <c r="H395" s="36">
        <f t="shared" si="106"/>
        <v>0</v>
      </c>
      <c r="I395" s="36"/>
      <c r="J395" s="36"/>
      <c r="K395" s="36"/>
      <c r="L395" s="36"/>
    </row>
    <row r="396" spans="1:12" x14ac:dyDescent="0.2">
      <c r="A396" s="87"/>
      <c r="B396" s="99"/>
      <c r="C396" s="98"/>
      <c r="D396" s="1" t="s">
        <v>32</v>
      </c>
      <c r="E396" s="36"/>
      <c r="F396" s="36"/>
      <c r="G396" s="36"/>
      <c r="H396" s="36">
        <f t="shared" si="106"/>
        <v>0</v>
      </c>
      <c r="I396" s="36"/>
      <c r="J396" s="36"/>
      <c r="K396" s="36"/>
      <c r="L396" s="36"/>
    </row>
    <row r="397" spans="1:12" x14ac:dyDescent="0.2">
      <c r="A397" s="87"/>
      <c r="B397" s="99" t="s">
        <v>51</v>
      </c>
      <c r="C397" s="98"/>
      <c r="D397" s="1" t="s">
        <v>31</v>
      </c>
      <c r="E397" s="36"/>
      <c r="F397" s="36"/>
      <c r="G397" s="36"/>
      <c r="H397" s="36">
        <f t="shared" si="106"/>
        <v>0</v>
      </c>
      <c r="I397" s="36"/>
      <c r="J397" s="36"/>
      <c r="K397" s="36"/>
      <c r="L397" s="36"/>
    </row>
    <row r="398" spans="1:12" x14ac:dyDescent="0.2">
      <c r="A398" s="87"/>
      <c r="B398" s="99"/>
      <c r="C398" s="98"/>
      <c r="D398" s="1" t="s">
        <v>32</v>
      </c>
      <c r="E398" s="36"/>
      <c r="F398" s="36"/>
      <c r="G398" s="36"/>
      <c r="H398" s="36">
        <f t="shared" si="106"/>
        <v>0</v>
      </c>
      <c r="I398" s="36"/>
      <c r="J398" s="36"/>
      <c r="K398" s="36"/>
      <c r="L398" s="36"/>
    </row>
    <row r="399" spans="1:12" x14ac:dyDescent="0.2">
      <c r="E399" s="46"/>
      <c r="F399" s="46"/>
      <c r="G399" s="46"/>
      <c r="H399" s="46"/>
      <c r="I399" s="46"/>
      <c r="J399" s="46"/>
      <c r="K399" s="46"/>
      <c r="L399" s="46"/>
    </row>
    <row r="400" spans="1:12" ht="15" customHeight="1" x14ac:dyDescent="0.25">
      <c r="A400" s="106">
        <v>1</v>
      </c>
      <c r="B400" s="107" t="s">
        <v>84</v>
      </c>
      <c r="C400" s="107"/>
      <c r="D400" s="22" t="s">
        <v>31</v>
      </c>
      <c r="E400" s="23">
        <f t="shared" ref="E400:L401" si="107">E402+E404+E406</f>
        <v>0</v>
      </c>
      <c r="F400" s="23">
        <f t="shared" si="107"/>
        <v>0</v>
      </c>
      <c r="G400" s="23">
        <f t="shared" si="107"/>
        <v>0</v>
      </c>
      <c r="H400" s="23">
        <f t="shared" si="107"/>
        <v>0</v>
      </c>
      <c r="I400" s="23">
        <f t="shared" si="107"/>
        <v>0</v>
      </c>
      <c r="J400" s="23">
        <f t="shared" si="107"/>
        <v>0</v>
      </c>
      <c r="K400" s="23">
        <f t="shared" si="107"/>
        <v>0</v>
      </c>
      <c r="L400" s="23">
        <f t="shared" si="107"/>
        <v>0</v>
      </c>
    </row>
    <row r="401" spans="1:12" ht="15" x14ac:dyDescent="0.25">
      <c r="A401" s="106"/>
      <c r="B401" s="107"/>
      <c r="C401" s="107"/>
      <c r="D401" s="22" t="s">
        <v>32</v>
      </c>
      <c r="E401" s="23">
        <f t="shared" si="107"/>
        <v>0</v>
      </c>
      <c r="F401" s="23">
        <f t="shared" si="107"/>
        <v>0</v>
      </c>
      <c r="G401" s="23">
        <f t="shared" si="107"/>
        <v>0</v>
      </c>
      <c r="H401" s="23">
        <f t="shared" si="107"/>
        <v>0</v>
      </c>
      <c r="I401" s="23">
        <f t="shared" si="107"/>
        <v>0</v>
      </c>
      <c r="J401" s="23">
        <f t="shared" si="107"/>
        <v>0</v>
      </c>
      <c r="K401" s="23">
        <f t="shared" si="107"/>
        <v>0</v>
      </c>
      <c r="L401" s="23">
        <f t="shared" si="107"/>
        <v>0</v>
      </c>
    </row>
    <row r="402" spans="1:12" ht="15" x14ac:dyDescent="0.2">
      <c r="A402" s="108" t="s">
        <v>33</v>
      </c>
      <c r="B402" s="109" t="s">
        <v>34</v>
      </c>
      <c r="C402" s="110" t="s">
        <v>35</v>
      </c>
      <c r="D402" s="24" t="s">
        <v>31</v>
      </c>
      <c r="E402" s="47">
        <f t="shared" ref="E402:L403" si="108">E413+E473+E535+E595</f>
        <v>0</v>
      </c>
      <c r="F402" s="47">
        <f t="shared" si="108"/>
        <v>0</v>
      </c>
      <c r="G402" s="47">
        <f t="shared" si="108"/>
        <v>0</v>
      </c>
      <c r="H402" s="47">
        <f t="shared" si="108"/>
        <v>0</v>
      </c>
      <c r="I402" s="47">
        <f t="shared" si="108"/>
        <v>0</v>
      </c>
      <c r="J402" s="47">
        <f t="shared" si="108"/>
        <v>0</v>
      </c>
      <c r="K402" s="47">
        <f t="shared" si="108"/>
        <v>0</v>
      </c>
      <c r="L402" s="47">
        <f t="shared" si="108"/>
        <v>0</v>
      </c>
    </row>
    <row r="403" spans="1:12" ht="15" x14ac:dyDescent="0.2">
      <c r="A403" s="108"/>
      <c r="B403" s="109"/>
      <c r="C403" s="110"/>
      <c r="D403" s="24" t="s">
        <v>32</v>
      </c>
      <c r="E403" s="47">
        <f t="shared" si="108"/>
        <v>0</v>
      </c>
      <c r="F403" s="47">
        <f t="shared" si="108"/>
        <v>0</v>
      </c>
      <c r="G403" s="47">
        <f t="shared" si="108"/>
        <v>0</v>
      </c>
      <c r="H403" s="47">
        <f t="shared" si="108"/>
        <v>0</v>
      </c>
      <c r="I403" s="47">
        <f t="shared" si="108"/>
        <v>0</v>
      </c>
      <c r="J403" s="47">
        <f t="shared" si="108"/>
        <v>0</v>
      </c>
      <c r="K403" s="47">
        <f t="shared" si="108"/>
        <v>0</v>
      </c>
      <c r="L403" s="47">
        <f t="shared" si="108"/>
        <v>0</v>
      </c>
    </row>
    <row r="404" spans="1:12" ht="15" x14ac:dyDescent="0.25">
      <c r="A404" s="108" t="s">
        <v>36</v>
      </c>
      <c r="B404" s="109" t="s">
        <v>37</v>
      </c>
      <c r="C404" s="111" t="s">
        <v>38</v>
      </c>
      <c r="D404" s="24" t="s">
        <v>31</v>
      </c>
      <c r="E404" s="48">
        <f t="shared" ref="E404:L405" si="109">E421+E481+E543+E603</f>
        <v>0</v>
      </c>
      <c r="F404" s="48">
        <f t="shared" si="109"/>
        <v>0</v>
      </c>
      <c r="G404" s="48">
        <f t="shared" si="109"/>
        <v>0</v>
      </c>
      <c r="H404" s="48">
        <f t="shared" si="109"/>
        <v>0</v>
      </c>
      <c r="I404" s="48">
        <f t="shared" si="109"/>
        <v>0</v>
      </c>
      <c r="J404" s="48">
        <f t="shared" si="109"/>
        <v>0</v>
      </c>
      <c r="K404" s="48">
        <f t="shared" si="109"/>
        <v>0</v>
      </c>
      <c r="L404" s="48">
        <f t="shared" si="109"/>
        <v>0</v>
      </c>
    </row>
    <row r="405" spans="1:12" ht="15" x14ac:dyDescent="0.25">
      <c r="A405" s="108"/>
      <c r="B405" s="109"/>
      <c r="C405" s="111"/>
      <c r="D405" s="24" t="s">
        <v>32</v>
      </c>
      <c r="E405" s="48">
        <f t="shared" si="109"/>
        <v>0</v>
      </c>
      <c r="F405" s="48">
        <f t="shared" si="109"/>
        <v>0</v>
      </c>
      <c r="G405" s="48">
        <f t="shared" si="109"/>
        <v>0</v>
      </c>
      <c r="H405" s="48">
        <f t="shared" si="109"/>
        <v>0</v>
      </c>
      <c r="I405" s="48">
        <f t="shared" si="109"/>
        <v>0</v>
      </c>
      <c r="J405" s="48">
        <f t="shared" si="109"/>
        <v>0</v>
      </c>
      <c r="K405" s="48">
        <f t="shared" si="109"/>
        <v>0</v>
      </c>
      <c r="L405" s="48">
        <f t="shared" si="109"/>
        <v>0</v>
      </c>
    </row>
    <row r="406" spans="1:12" ht="15" x14ac:dyDescent="0.25">
      <c r="A406" s="108" t="s">
        <v>39</v>
      </c>
      <c r="B406" s="109" t="s">
        <v>40</v>
      </c>
      <c r="C406" s="111" t="s">
        <v>41</v>
      </c>
      <c r="D406" s="24" t="s">
        <v>31</v>
      </c>
      <c r="E406" s="48">
        <f t="shared" ref="E406:L407" si="110">E429+E489+E551+E611</f>
        <v>0</v>
      </c>
      <c r="F406" s="48">
        <f t="shared" si="110"/>
        <v>0</v>
      </c>
      <c r="G406" s="48">
        <f t="shared" si="110"/>
        <v>0</v>
      </c>
      <c r="H406" s="48">
        <f t="shared" si="110"/>
        <v>0</v>
      </c>
      <c r="I406" s="48">
        <f t="shared" si="110"/>
        <v>0</v>
      </c>
      <c r="J406" s="48">
        <f t="shared" si="110"/>
        <v>0</v>
      </c>
      <c r="K406" s="48">
        <f t="shared" si="110"/>
        <v>0</v>
      </c>
      <c r="L406" s="48">
        <f t="shared" si="110"/>
        <v>0</v>
      </c>
    </row>
    <row r="407" spans="1:12" ht="15" x14ac:dyDescent="0.25">
      <c r="A407" s="108"/>
      <c r="B407" s="109"/>
      <c r="C407" s="111"/>
      <c r="D407" s="24" t="s">
        <v>32</v>
      </c>
      <c r="E407" s="48">
        <f t="shared" si="110"/>
        <v>0</v>
      </c>
      <c r="F407" s="48">
        <f t="shared" si="110"/>
        <v>0</v>
      </c>
      <c r="G407" s="48">
        <f t="shared" si="110"/>
        <v>0</v>
      </c>
      <c r="H407" s="48">
        <f t="shared" si="110"/>
        <v>0</v>
      </c>
      <c r="I407" s="48">
        <f t="shared" si="110"/>
        <v>0</v>
      </c>
      <c r="J407" s="48">
        <f t="shared" si="110"/>
        <v>0</v>
      </c>
      <c r="K407" s="48">
        <f t="shared" si="110"/>
        <v>0</v>
      </c>
      <c r="L407" s="48">
        <f t="shared" si="110"/>
        <v>0</v>
      </c>
    </row>
    <row r="408" spans="1:12" ht="32.25" customHeight="1" x14ac:dyDescent="0.2">
      <c r="A408" s="27"/>
      <c r="B408" s="90" t="s">
        <v>42</v>
      </c>
      <c r="C408" s="90"/>
      <c r="D408" s="28" t="s">
        <v>43</v>
      </c>
      <c r="E408" s="49" t="s">
        <v>43</v>
      </c>
      <c r="F408" s="49" t="s">
        <v>43</v>
      </c>
      <c r="G408" s="49" t="s">
        <v>43</v>
      </c>
      <c r="H408" s="49" t="s">
        <v>43</v>
      </c>
      <c r="I408" s="49" t="s">
        <v>43</v>
      </c>
      <c r="J408" s="49" t="s">
        <v>43</v>
      </c>
      <c r="K408" s="49" t="s">
        <v>43</v>
      </c>
      <c r="L408" s="49" t="s">
        <v>43</v>
      </c>
    </row>
    <row r="409" spans="1:12" ht="15" customHeight="1" x14ac:dyDescent="0.2">
      <c r="A409" s="91">
        <v>2</v>
      </c>
      <c r="B409" s="92" t="s">
        <v>81</v>
      </c>
      <c r="C409" s="93" t="s">
        <v>85</v>
      </c>
      <c r="D409" s="30" t="s">
        <v>31</v>
      </c>
      <c r="E409" s="45">
        <f t="shared" ref="E409:L410" si="111">E411+E471</f>
        <v>0</v>
      </c>
      <c r="F409" s="45">
        <f t="shared" si="111"/>
        <v>0</v>
      </c>
      <c r="G409" s="45">
        <f t="shared" si="111"/>
        <v>0</v>
      </c>
      <c r="H409" s="45">
        <f t="shared" si="111"/>
        <v>0</v>
      </c>
      <c r="I409" s="45">
        <f t="shared" si="111"/>
        <v>0</v>
      </c>
      <c r="J409" s="45">
        <f t="shared" si="111"/>
        <v>0</v>
      </c>
      <c r="K409" s="45">
        <f t="shared" si="111"/>
        <v>0</v>
      </c>
      <c r="L409" s="45">
        <f t="shared" si="111"/>
        <v>0</v>
      </c>
    </row>
    <row r="410" spans="1:12" ht="15" x14ac:dyDescent="0.2">
      <c r="A410" s="91"/>
      <c r="B410" s="92"/>
      <c r="C410" s="93"/>
      <c r="D410" s="30" t="s">
        <v>32</v>
      </c>
      <c r="E410" s="45">
        <f t="shared" si="111"/>
        <v>0</v>
      </c>
      <c r="F410" s="45">
        <f t="shared" si="111"/>
        <v>0</v>
      </c>
      <c r="G410" s="45">
        <f t="shared" si="111"/>
        <v>0</v>
      </c>
      <c r="H410" s="45">
        <f t="shared" si="111"/>
        <v>0</v>
      </c>
      <c r="I410" s="45">
        <f t="shared" si="111"/>
        <v>0</v>
      </c>
      <c r="J410" s="45">
        <f t="shared" si="111"/>
        <v>0</v>
      </c>
      <c r="K410" s="45">
        <f t="shared" si="111"/>
        <v>0</v>
      </c>
      <c r="L410" s="45">
        <f t="shared" si="111"/>
        <v>0</v>
      </c>
    </row>
    <row r="411" spans="1:12" ht="12.75" customHeight="1" x14ac:dyDescent="0.2">
      <c r="A411" s="94" t="s">
        <v>46</v>
      </c>
      <c r="B411" s="95" t="s">
        <v>86</v>
      </c>
      <c r="C411" s="95"/>
      <c r="D411" s="32" t="s">
        <v>31</v>
      </c>
      <c r="E411" s="44">
        <f t="shared" ref="E411:L412" si="112">E413+E421+E429</f>
        <v>0</v>
      </c>
      <c r="F411" s="44">
        <f t="shared" si="112"/>
        <v>0</v>
      </c>
      <c r="G411" s="44">
        <f t="shared" si="112"/>
        <v>0</v>
      </c>
      <c r="H411" s="44">
        <f t="shared" si="112"/>
        <v>0</v>
      </c>
      <c r="I411" s="44">
        <f t="shared" si="112"/>
        <v>0</v>
      </c>
      <c r="J411" s="44">
        <f t="shared" si="112"/>
        <v>0</v>
      </c>
      <c r="K411" s="44">
        <f t="shared" si="112"/>
        <v>0</v>
      </c>
      <c r="L411" s="44">
        <f t="shared" si="112"/>
        <v>0</v>
      </c>
    </row>
    <row r="412" spans="1:12" x14ac:dyDescent="0.2">
      <c r="A412" s="94"/>
      <c r="B412" s="95"/>
      <c r="C412" s="95"/>
      <c r="D412" s="32" t="s">
        <v>32</v>
      </c>
      <c r="E412" s="44">
        <f t="shared" si="112"/>
        <v>0</v>
      </c>
      <c r="F412" s="44">
        <f t="shared" si="112"/>
        <v>0</v>
      </c>
      <c r="G412" s="44">
        <f t="shared" si="112"/>
        <v>0</v>
      </c>
      <c r="H412" s="44">
        <f t="shared" si="112"/>
        <v>0</v>
      </c>
      <c r="I412" s="44">
        <f t="shared" si="112"/>
        <v>0</v>
      </c>
      <c r="J412" s="44">
        <f t="shared" si="112"/>
        <v>0</v>
      </c>
      <c r="K412" s="44">
        <f t="shared" si="112"/>
        <v>0</v>
      </c>
      <c r="L412" s="44">
        <f t="shared" si="112"/>
        <v>0</v>
      </c>
    </row>
    <row r="413" spans="1:12" ht="12.75" customHeight="1" x14ac:dyDescent="0.2">
      <c r="A413" s="96" t="s">
        <v>34</v>
      </c>
      <c r="B413" s="121" t="s">
        <v>48</v>
      </c>
      <c r="C413" s="121"/>
      <c r="D413" s="1" t="s">
        <v>31</v>
      </c>
      <c r="E413" s="37">
        <f t="shared" ref="E413:L414" si="113">E415+E417+E419</f>
        <v>0</v>
      </c>
      <c r="F413" s="37">
        <f t="shared" si="113"/>
        <v>0</v>
      </c>
      <c r="G413" s="37">
        <f t="shared" si="113"/>
        <v>0</v>
      </c>
      <c r="H413" s="37">
        <f t="shared" si="113"/>
        <v>0</v>
      </c>
      <c r="I413" s="37">
        <f t="shared" si="113"/>
        <v>0</v>
      </c>
      <c r="J413" s="37">
        <f t="shared" si="113"/>
        <v>0</v>
      </c>
      <c r="K413" s="37">
        <f t="shared" si="113"/>
        <v>0</v>
      </c>
      <c r="L413" s="37">
        <f t="shared" si="113"/>
        <v>0</v>
      </c>
    </row>
    <row r="414" spans="1:12" x14ac:dyDescent="0.2">
      <c r="A414" s="96"/>
      <c r="B414" s="121"/>
      <c r="C414" s="121"/>
      <c r="D414" s="1" t="s">
        <v>32</v>
      </c>
      <c r="E414" s="37">
        <f t="shared" si="113"/>
        <v>0</v>
      </c>
      <c r="F414" s="37">
        <f t="shared" si="113"/>
        <v>0</v>
      </c>
      <c r="G414" s="37">
        <f t="shared" si="113"/>
        <v>0</v>
      </c>
      <c r="H414" s="37">
        <f t="shared" si="113"/>
        <v>0</v>
      </c>
      <c r="I414" s="37">
        <f t="shared" si="113"/>
        <v>0</v>
      </c>
      <c r="J414" s="37">
        <f t="shared" si="113"/>
        <v>0</v>
      </c>
      <c r="K414" s="37">
        <f t="shared" si="113"/>
        <v>0</v>
      </c>
      <c r="L414" s="37">
        <f t="shared" si="113"/>
        <v>0</v>
      </c>
    </row>
    <row r="415" spans="1:12" x14ac:dyDescent="0.2">
      <c r="A415" s="96"/>
      <c r="B415" s="97" t="s">
        <v>49</v>
      </c>
      <c r="C415" s="98"/>
      <c r="D415" s="1" t="s">
        <v>31</v>
      </c>
      <c r="E415" s="35"/>
      <c r="F415" s="35"/>
      <c r="G415" s="35"/>
      <c r="H415" s="36">
        <f t="shared" ref="H415:H420" si="114">F415+G415</f>
        <v>0</v>
      </c>
      <c r="I415" s="35"/>
      <c r="J415" s="35"/>
      <c r="K415" s="35"/>
      <c r="L415" s="35"/>
    </row>
    <row r="416" spans="1:12" x14ac:dyDescent="0.2">
      <c r="A416" s="96"/>
      <c r="B416" s="97"/>
      <c r="C416" s="98"/>
      <c r="D416" s="1" t="s">
        <v>32</v>
      </c>
      <c r="E416" s="36"/>
      <c r="F416" s="36"/>
      <c r="G416" s="36"/>
      <c r="H416" s="36">
        <f t="shared" si="114"/>
        <v>0</v>
      </c>
      <c r="I416" s="36"/>
      <c r="J416" s="36"/>
      <c r="K416" s="36"/>
      <c r="L416" s="36"/>
    </row>
    <row r="417" spans="1:12" x14ac:dyDescent="0.2">
      <c r="A417" s="96"/>
      <c r="B417" s="97" t="s">
        <v>50</v>
      </c>
      <c r="C417" s="98"/>
      <c r="D417" s="1" t="s">
        <v>31</v>
      </c>
      <c r="E417" s="36"/>
      <c r="F417" s="36"/>
      <c r="G417" s="36"/>
      <c r="H417" s="36">
        <f t="shared" si="114"/>
        <v>0</v>
      </c>
      <c r="I417" s="36"/>
      <c r="J417" s="36"/>
      <c r="K417" s="36"/>
      <c r="L417" s="36"/>
    </row>
    <row r="418" spans="1:12" x14ac:dyDescent="0.2">
      <c r="A418" s="96"/>
      <c r="B418" s="97"/>
      <c r="C418" s="98"/>
      <c r="D418" s="1" t="s">
        <v>32</v>
      </c>
      <c r="E418" s="36"/>
      <c r="F418" s="36"/>
      <c r="G418" s="36"/>
      <c r="H418" s="36">
        <f t="shared" si="114"/>
        <v>0</v>
      </c>
      <c r="I418" s="36"/>
      <c r="J418" s="36"/>
      <c r="K418" s="36"/>
      <c r="L418" s="36"/>
    </row>
    <row r="419" spans="1:12" x14ac:dyDescent="0.2">
      <c r="A419" s="96"/>
      <c r="B419" s="97" t="s">
        <v>51</v>
      </c>
      <c r="C419" s="98"/>
      <c r="D419" s="1" t="s">
        <v>31</v>
      </c>
      <c r="E419" s="36"/>
      <c r="F419" s="36"/>
      <c r="G419" s="36"/>
      <c r="H419" s="36">
        <f t="shared" si="114"/>
        <v>0</v>
      </c>
      <c r="I419" s="36"/>
      <c r="J419" s="36"/>
      <c r="K419" s="36"/>
      <c r="L419" s="36"/>
    </row>
    <row r="420" spans="1:12" x14ac:dyDescent="0.2">
      <c r="A420" s="96"/>
      <c r="B420" s="97"/>
      <c r="C420" s="98"/>
      <c r="D420" s="1" t="s">
        <v>32</v>
      </c>
      <c r="E420" s="36"/>
      <c r="F420" s="36"/>
      <c r="G420" s="36"/>
      <c r="H420" s="36">
        <f t="shared" si="114"/>
        <v>0</v>
      </c>
      <c r="I420" s="36"/>
      <c r="J420" s="36"/>
      <c r="K420" s="36"/>
      <c r="L420" s="36"/>
    </row>
    <row r="421" spans="1:12" ht="12.75" customHeight="1" x14ac:dyDescent="0.2">
      <c r="A421" s="96" t="s">
        <v>37</v>
      </c>
      <c r="B421" s="96" t="s">
        <v>52</v>
      </c>
      <c r="C421" s="96"/>
      <c r="D421" s="1" t="s">
        <v>31</v>
      </c>
      <c r="E421" s="37">
        <f t="shared" ref="E421:L422" si="115">E423+E425+E427</f>
        <v>0</v>
      </c>
      <c r="F421" s="37">
        <f t="shared" si="115"/>
        <v>0</v>
      </c>
      <c r="G421" s="37">
        <f t="shared" si="115"/>
        <v>0</v>
      </c>
      <c r="H421" s="37">
        <f t="shared" si="115"/>
        <v>0</v>
      </c>
      <c r="I421" s="37">
        <f t="shared" si="115"/>
        <v>0</v>
      </c>
      <c r="J421" s="37">
        <f t="shared" si="115"/>
        <v>0</v>
      </c>
      <c r="K421" s="37">
        <f t="shared" si="115"/>
        <v>0</v>
      </c>
      <c r="L421" s="37">
        <f t="shared" si="115"/>
        <v>0</v>
      </c>
    </row>
    <row r="422" spans="1:12" x14ac:dyDescent="0.2">
      <c r="A422" s="96"/>
      <c r="B422" s="96"/>
      <c r="C422" s="96"/>
      <c r="D422" s="1" t="s">
        <v>32</v>
      </c>
      <c r="E422" s="37">
        <f t="shared" si="115"/>
        <v>0</v>
      </c>
      <c r="F422" s="37">
        <f t="shared" si="115"/>
        <v>0</v>
      </c>
      <c r="G422" s="37">
        <f t="shared" si="115"/>
        <v>0</v>
      </c>
      <c r="H422" s="37">
        <f t="shared" si="115"/>
        <v>0</v>
      </c>
      <c r="I422" s="37">
        <f t="shared" si="115"/>
        <v>0</v>
      </c>
      <c r="J422" s="37">
        <f t="shared" si="115"/>
        <v>0</v>
      </c>
      <c r="K422" s="37">
        <f t="shared" si="115"/>
        <v>0</v>
      </c>
      <c r="L422" s="37">
        <f t="shared" si="115"/>
        <v>0</v>
      </c>
    </row>
    <row r="423" spans="1:12" x14ac:dyDescent="0.2">
      <c r="A423" s="96"/>
      <c r="B423" s="99" t="s">
        <v>49</v>
      </c>
      <c r="C423" s="98"/>
      <c r="D423" s="1" t="s">
        <v>31</v>
      </c>
      <c r="E423" s="35"/>
      <c r="F423" s="35"/>
      <c r="G423" s="35"/>
      <c r="H423" s="36">
        <f t="shared" ref="H423:H428" si="116">F423+G423</f>
        <v>0</v>
      </c>
      <c r="I423" s="35"/>
      <c r="J423" s="35"/>
      <c r="K423" s="35"/>
      <c r="L423" s="35"/>
    </row>
    <row r="424" spans="1:12" x14ac:dyDescent="0.2">
      <c r="A424" s="96"/>
      <c r="B424" s="99"/>
      <c r="C424" s="98"/>
      <c r="D424" s="1" t="s">
        <v>32</v>
      </c>
      <c r="E424" s="36"/>
      <c r="F424" s="36"/>
      <c r="G424" s="36"/>
      <c r="H424" s="36">
        <f t="shared" si="116"/>
        <v>0</v>
      </c>
      <c r="I424" s="36"/>
      <c r="J424" s="36"/>
      <c r="K424" s="36"/>
      <c r="L424" s="36"/>
    </row>
    <row r="425" spans="1:12" x14ac:dyDescent="0.2">
      <c r="A425" s="96"/>
      <c r="B425" s="99" t="s">
        <v>50</v>
      </c>
      <c r="C425" s="98"/>
      <c r="D425" s="1" t="s">
        <v>31</v>
      </c>
      <c r="E425" s="36"/>
      <c r="F425" s="36"/>
      <c r="G425" s="36"/>
      <c r="H425" s="36">
        <f t="shared" si="116"/>
        <v>0</v>
      </c>
      <c r="I425" s="36"/>
      <c r="J425" s="36"/>
      <c r="K425" s="36"/>
      <c r="L425" s="36"/>
    </row>
    <row r="426" spans="1:12" x14ac:dyDescent="0.2">
      <c r="A426" s="96"/>
      <c r="B426" s="99"/>
      <c r="C426" s="98"/>
      <c r="D426" s="1" t="s">
        <v>32</v>
      </c>
      <c r="E426" s="36"/>
      <c r="F426" s="36"/>
      <c r="G426" s="36"/>
      <c r="H426" s="36">
        <f t="shared" si="116"/>
        <v>0</v>
      </c>
      <c r="I426" s="36"/>
      <c r="J426" s="36"/>
      <c r="K426" s="36"/>
      <c r="L426" s="36"/>
    </row>
    <row r="427" spans="1:12" x14ac:dyDescent="0.2">
      <c r="A427" s="96"/>
      <c r="B427" s="99" t="s">
        <v>51</v>
      </c>
      <c r="C427" s="98"/>
      <c r="D427" s="1" t="s">
        <v>31</v>
      </c>
      <c r="E427" s="36"/>
      <c r="F427" s="36"/>
      <c r="G427" s="36"/>
      <c r="H427" s="36">
        <f t="shared" si="116"/>
        <v>0</v>
      </c>
      <c r="I427" s="36"/>
      <c r="J427" s="36"/>
      <c r="K427" s="36"/>
      <c r="L427" s="36"/>
    </row>
    <row r="428" spans="1:12" x14ac:dyDescent="0.2">
      <c r="A428" s="96"/>
      <c r="B428" s="99"/>
      <c r="C428" s="98"/>
      <c r="D428" s="1" t="s">
        <v>32</v>
      </c>
      <c r="E428" s="36"/>
      <c r="F428" s="36"/>
      <c r="G428" s="36"/>
      <c r="H428" s="36">
        <f t="shared" si="116"/>
        <v>0</v>
      </c>
      <c r="I428" s="36"/>
      <c r="J428" s="36"/>
      <c r="K428" s="36"/>
      <c r="L428" s="36"/>
    </row>
    <row r="429" spans="1:12" ht="12.75" customHeight="1" x14ac:dyDescent="0.2">
      <c r="A429" s="99" t="s">
        <v>40</v>
      </c>
      <c r="B429" s="96" t="s">
        <v>53</v>
      </c>
      <c r="C429" s="96"/>
      <c r="D429" s="1" t="s">
        <v>31</v>
      </c>
      <c r="E429" s="37">
        <f t="shared" ref="E429:L430" si="117">E431+E439+E447+E455+E463</f>
        <v>0</v>
      </c>
      <c r="F429" s="37">
        <f t="shared" si="117"/>
        <v>0</v>
      </c>
      <c r="G429" s="37">
        <f t="shared" si="117"/>
        <v>0</v>
      </c>
      <c r="H429" s="37">
        <f t="shared" si="117"/>
        <v>0</v>
      </c>
      <c r="I429" s="37">
        <f t="shared" si="117"/>
        <v>0</v>
      </c>
      <c r="J429" s="37">
        <f t="shared" si="117"/>
        <v>0</v>
      </c>
      <c r="K429" s="37">
        <f t="shared" si="117"/>
        <v>0</v>
      </c>
      <c r="L429" s="37">
        <f t="shared" si="117"/>
        <v>0</v>
      </c>
    </row>
    <row r="430" spans="1:12" x14ac:dyDescent="0.2">
      <c r="A430" s="99"/>
      <c r="B430" s="96"/>
      <c r="C430" s="96"/>
      <c r="D430" s="1" t="s">
        <v>32</v>
      </c>
      <c r="E430" s="37">
        <f t="shared" si="117"/>
        <v>0</v>
      </c>
      <c r="F430" s="37">
        <f t="shared" si="117"/>
        <v>0</v>
      </c>
      <c r="G430" s="37">
        <f t="shared" si="117"/>
        <v>0</v>
      </c>
      <c r="H430" s="37">
        <f t="shared" si="117"/>
        <v>0</v>
      </c>
      <c r="I430" s="37">
        <f t="shared" si="117"/>
        <v>0</v>
      </c>
      <c r="J430" s="37">
        <f t="shared" si="117"/>
        <v>0</v>
      </c>
      <c r="K430" s="37">
        <f t="shared" si="117"/>
        <v>0</v>
      </c>
      <c r="L430" s="37">
        <f t="shared" si="117"/>
        <v>0</v>
      </c>
    </row>
    <row r="431" spans="1:12" ht="12.75" customHeight="1" x14ac:dyDescent="0.2">
      <c r="A431" s="87" t="s">
        <v>54</v>
      </c>
      <c r="B431" s="127" t="s">
        <v>55</v>
      </c>
      <c r="C431" s="127"/>
      <c r="D431" s="1" t="s">
        <v>31</v>
      </c>
      <c r="E431" s="37">
        <f t="shared" ref="E431:L432" si="118">E433+E435+E437</f>
        <v>0</v>
      </c>
      <c r="F431" s="37">
        <f t="shared" si="118"/>
        <v>0</v>
      </c>
      <c r="G431" s="37">
        <f t="shared" si="118"/>
        <v>0</v>
      </c>
      <c r="H431" s="37">
        <f t="shared" si="118"/>
        <v>0</v>
      </c>
      <c r="I431" s="37">
        <f t="shared" si="118"/>
        <v>0</v>
      </c>
      <c r="J431" s="37">
        <f t="shared" si="118"/>
        <v>0</v>
      </c>
      <c r="K431" s="37">
        <f t="shared" si="118"/>
        <v>0</v>
      </c>
      <c r="L431" s="37">
        <f t="shared" si="118"/>
        <v>0</v>
      </c>
    </row>
    <row r="432" spans="1:12" x14ac:dyDescent="0.2">
      <c r="A432" s="87"/>
      <c r="B432" s="127"/>
      <c r="C432" s="127"/>
      <c r="D432" s="1" t="s">
        <v>32</v>
      </c>
      <c r="E432" s="37">
        <f t="shared" si="118"/>
        <v>0</v>
      </c>
      <c r="F432" s="37">
        <f t="shared" si="118"/>
        <v>0</v>
      </c>
      <c r="G432" s="37">
        <f t="shared" si="118"/>
        <v>0</v>
      </c>
      <c r="H432" s="37">
        <f t="shared" si="118"/>
        <v>0</v>
      </c>
      <c r="I432" s="37">
        <f t="shared" si="118"/>
        <v>0</v>
      </c>
      <c r="J432" s="37">
        <f t="shared" si="118"/>
        <v>0</v>
      </c>
      <c r="K432" s="37">
        <f t="shared" si="118"/>
        <v>0</v>
      </c>
      <c r="L432" s="37">
        <f t="shared" si="118"/>
        <v>0</v>
      </c>
    </row>
    <row r="433" spans="1:12" x14ac:dyDescent="0.2">
      <c r="A433" s="87"/>
      <c r="B433" s="99" t="s">
        <v>49</v>
      </c>
      <c r="C433" s="98"/>
      <c r="D433" s="1" t="s">
        <v>31</v>
      </c>
      <c r="E433" s="35"/>
      <c r="F433" s="35"/>
      <c r="G433" s="35"/>
      <c r="H433" s="36">
        <f t="shared" ref="H433:H438" si="119">F433+G433</f>
        <v>0</v>
      </c>
      <c r="I433" s="35"/>
      <c r="J433" s="35"/>
      <c r="K433" s="35"/>
      <c r="L433" s="35"/>
    </row>
    <row r="434" spans="1:12" x14ac:dyDescent="0.2">
      <c r="A434" s="87"/>
      <c r="B434" s="99"/>
      <c r="C434" s="98"/>
      <c r="D434" s="1" t="s">
        <v>32</v>
      </c>
      <c r="E434" s="36"/>
      <c r="F434" s="36"/>
      <c r="G434" s="36"/>
      <c r="H434" s="36">
        <f t="shared" si="119"/>
        <v>0</v>
      </c>
      <c r="I434" s="36"/>
      <c r="J434" s="36"/>
      <c r="K434" s="36"/>
      <c r="L434" s="36"/>
    </row>
    <row r="435" spans="1:12" x14ac:dyDescent="0.2">
      <c r="A435" s="87"/>
      <c r="B435" s="99" t="s">
        <v>50</v>
      </c>
      <c r="C435" s="98"/>
      <c r="D435" s="1" t="s">
        <v>31</v>
      </c>
      <c r="E435" s="36"/>
      <c r="F435" s="36"/>
      <c r="G435" s="36"/>
      <c r="H435" s="36">
        <f t="shared" si="119"/>
        <v>0</v>
      </c>
      <c r="I435" s="36"/>
      <c r="J435" s="36"/>
      <c r="K435" s="36"/>
      <c r="L435" s="36"/>
    </row>
    <row r="436" spans="1:12" x14ac:dyDescent="0.2">
      <c r="A436" s="87"/>
      <c r="B436" s="99"/>
      <c r="C436" s="98"/>
      <c r="D436" s="1" t="s">
        <v>32</v>
      </c>
      <c r="E436" s="36"/>
      <c r="F436" s="36"/>
      <c r="G436" s="36"/>
      <c r="H436" s="36">
        <f t="shared" si="119"/>
        <v>0</v>
      </c>
      <c r="I436" s="36"/>
      <c r="J436" s="36"/>
      <c r="K436" s="36"/>
      <c r="L436" s="36"/>
    </row>
    <row r="437" spans="1:12" x14ac:dyDescent="0.2">
      <c r="A437" s="87"/>
      <c r="B437" s="99" t="s">
        <v>51</v>
      </c>
      <c r="C437" s="98"/>
      <c r="D437" s="1" t="s">
        <v>31</v>
      </c>
      <c r="E437" s="36"/>
      <c r="F437" s="36"/>
      <c r="G437" s="36"/>
      <c r="H437" s="36">
        <f t="shared" si="119"/>
        <v>0</v>
      </c>
      <c r="I437" s="36"/>
      <c r="J437" s="36"/>
      <c r="K437" s="36"/>
      <c r="L437" s="36"/>
    </row>
    <row r="438" spans="1:12" x14ac:dyDescent="0.2">
      <c r="A438" s="87"/>
      <c r="B438" s="99"/>
      <c r="C438" s="98"/>
      <c r="D438" s="1" t="s">
        <v>32</v>
      </c>
      <c r="E438" s="36"/>
      <c r="F438" s="36"/>
      <c r="G438" s="36"/>
      <c r="H438" s="36">
        <f t="shared" si="119"/>
        <v>0</v>
      </c>
      <c r="I438" s="36"/>
      <c r="J438" s="36"/>
      <c r="K438" s="36"/>
      <c r="L438" s="36"/>
    </row>
    <row r="439" spans="1:12" ht="12.75" customHeight="1" x14ac:dyDescent="0.2">
      <c r="A439" s="87" t="s">
        <v>56</v>
      </c>
      <c r="B439" s="127" t="s">
        <v>57</v>
      </c>
      <c r="C439" s="127"/>
      <c r="D439" s="1" t="s">
        <v>31</v>
      </c>
      <c r="E439" s="37">
        <f t="shared" ref="E439:L440" si="120">E441+E443+E445</f>
        <v>0</v>
      </c>
      <c r="F439" s="37">
        <f t="shared" si="120"/>
        <v>0</v>
      </c>
      <c r="G439" s="37">
        <f t="shared" si="120"/>
        <v>0</v>
      </c>
      <c r="H439" s="37">
        <f t="shared" si="120"/>
        <v>0</v>
      </c>
      <c r="I439" s="37">
        <f t="shared" si="120"/>
        <v>0</v>
      </c>
      <c r="J439" s="37">
        <f t="shared" si="120"/>
        <v>0</v>
      </c>
      <c r="K439" s="37">
        <f t="shared" si="120"/>
        <v>0</v>
      </c>
      <c r="L439" s="37">
        <f t="shared" si="120"/>
        <v>0</v>
      </c>
    </row>
    <row r="440" spans="1:12" x14ac:dyDescent="0.2">
      <c r="A440" s="87"/>
      <c r="B440" s="127"/>
      <c r="C440" s="127"/>
      <c r="D440" s="1" t="s">
        <v>32</v>
      </c>
      <c r="E440" s="37">
        <f t="shared" si="120"/>
        <v>0</v>
      </c>
      <c r="F440" s="37">
        <f t="shared" si="120"/>
        <v>0</v>
      </c>
      <c r="G440" s="37">
        <f t="shared" si="120"/>
        <v>0</v>
      </c>
      <c r="H440" s="37">
        <f t="shared" si="120"/>
        <v>0</v>
      </c>
      <c r="I440" s="37">
        <f t="shared" si="120"/>
        <v>0</v>
      </c>
      <c r="J440" s="37">
        <f t="shared" si="120"/>
        <v>0</v>
      </c>
      <c r="K440" s="37">
        <f t="shared" si="120"/>
        <v>0</v>
      </c>
      <c r="L440" s="37">
        <f t="shared" si="120"/>
        <v>0</v>
      </c>
    </row>
    <row r="441" spans="1:12" x14ac:dyDescent="0.2">
      <c r="A441" s="87"/>
      <c r="B441" s="99" t="s">
        <v>49</v>
      </c>
      <c r="C441" s="98"/>
      <c r="D441" s="1" t="s">
        <v>31</v>
      </c>
      <c r="E441" s="35"/>
      <c r="F441" s="35"/>
      <c r="G441" s="35"/>
      <c r="H441" s="36">
        <f t="shared" ref="H441:H446" si="121">F441+G441</f>
        <v>0</v>
      </c>
      <c r="I441" s="35"/>
      <c r="J441" s="35"/>
      <c r="K441" s="35"/>
      <c r="L441" s="35"/>
    </row>
    <row r="442" spans="1:12" x14ac:dyDescent="0.2">
      <c r="A442" s="87"/>
      <c r="B442" s="99"/>
      <c r="C442" s="98"/>
      <c r="D442" s="1" t="s">
        <v>32</v>
      </c>
      <c r="E442" s="36"/>
      <c r="F442" s="36"/>
      <c r="G442" s="36"/>
      <c r="H442" s="36">
        <f t="shared" si="121"/>
        <v>0</v>
      </c>
      <c r="I442" s="36"/>
      <c r="J442" s="36"/>
      <c r="K442" s="36"/>
      <c r="L442" s="36"/>
    </row>
    <row r="443" spans="1:12" x14ac:dyDescent="0.2">
      <c r="A443" s="87"/>
      <c r="B443" s="99" t="s">
        <v>50</v>
      </c>
      <c r="C443" s="98"/>
      <c r="D443" s="1" t="s">
        <v>31</v>
      </c>
      <c r="E443" s="36"/>
      <c r="F443" s="36"/>
      <c r="G443" s="36"/>
      <c r="H443" s="36">
        <f t="shared" si="121"/>
        <v>0</v>
      </c>
      <c r="I443" s="36"/>
      <c r="J443" s="36"/>
      <c r="K443" s="36"/>
      <c r="L443" s="36"/>
    </row>
    <row r="444" spans="1:12" x14ac:dyDescent="0.2">
      <c r="A444" s="87"/>
      <c r="B444" s="99"/>
      <c r="C444" s="98"/>
      <c r="D444" s="1" t="s">
        <v>32</v>
      </c>
      <c r="E444" s="36"/>
      <c r="F444" s="36"/>
      <c r="G444" s="36"/>
      <c r="H444" s="36">
        <f t="shared" si="121"/>
        <v>0</v>
      </c>
      <c r="I444" s="36"/>
      <c r="J444" s="36"/>
      <c r="K444" s="36"/>
      <c r="L444" s="36"/>
    </row>
    <row r="445" spans="1:12" x14ac:dyDescent="0.2">
      <c r="A445" s="87"/>
      <c r="B445" s="99" t="s">
        <v>51</v>
      </c>
      <c r="C445" s="98"/>
      <c r="D445" s="1" t="s">
        <v>31</v>
      </c>
      <c r="E445" s="36"/>
      <c r="F445" s="36"/>
      <c r="G445" s="36"/>
      <c r="H445" s="36">
        <f t="shared" si="121"/>
        <v>0</v>
      </c>
      <c r="I445" s="36"/>
      <c r="J445" s="36"/>
      <c r="K445" s="36"/>
      <c r="L445" s="36"/>
    </row>
    <row r="446" spans="1:12" x14ac:dyDescent="0.2">
      <c r="A446" s="87"/>
      <c r="B446" s="99"/>
      <c r="C446" s="98"/>
      <c r="D446" s="1" t="s">
        <v>32</v>
      </c>
      <c r="E446" s="36"/>
      <c r="F446" s="36"/>
      <c r="G446" s="36"/>
      <c r="H446" s="36">
        <f t="shared" si="121"/>
        <v>0</v>
      </c>
      <c r="I446" s="36"/>
      <c r="J446" s="36"/>
      <c r="K446" s="36"/>
      <c r="L446" s="36"/>
    </row>
    <row r="447" spans="1:12" ht="12.75" customHeight="1" x14ac:dyDescent="0.2">
      <c r="A447" s="87" t="s">
        <v>58</v>
      </c>
      <c r="B447" s="127" t="s">
        <v>59</v>
      </c>
      <c r="C447" s="127"/>
      <c r="D447" s="1" t="s">
        <v>31</v>
      </c>
      <c r="E447" s="37">
        <f t="shared" ref="E447:L448" si="122">E449+E451+E453</f>
        <v>0</v>
      </c>
      <c r="F447" s="37">
        <f t="shared" si="122"/>
        <v>0</v>
      </c>
      <c r="G447" s="37">
        <f t="shared" si="122"/>
        <v>0</v>
      </c>
      <c r="H447" s="37">
        <f t="shared" si="122"/>
        <v>0</v>
      </c>
      <c r="I447" s="37">
        <f t="shared" si="122"/>
        <v>0</v>
      </c>
      <c r="J447" s="37">
        <f t="shared" si="122"/>
        <v>0</v>
      </c>
      <c r="K447" s="37">
        <f t="shared" si="122"/>
        <v>0</v>
      </c>
      <c r="L447" s="37">
        <f t="shared" si="122"/>
        <v>0</v>
      </c>
    </row>
    <row r="448" spans="1:12" x14ac:dyDescent="0.2">
      <c r="A448" s="87"/>
      <c r="B448" s="127"/>
      <c r="C448" s="127"/>
      <c r="D448" s="1" t="s">
        <v>32</v>
      </c>
      <c r="E448" s="37">
        <f t="shared" si="122"/>
        <v>0</v>
      </c>
      <c r="F448" s="37">
        <f t="shared" si="122"/>
        <v>0</v>
      </c>
      <c r="G448" s="37">
        <f t="shared" si="122"/>
        <v>0</v>
      </c>
      <c r="H448" s="37">
        <f t="shared" si="122"/>
        <v>0</v>
      </c>
      <c r="I448" s="37">
        <f t="shared" si="122"/>
        <v>0</v>
      </c>
      <c r="J448" s="37">
        <f t="shared" si="122"/>
        <v>0</v>
      </c>
      <c r="K448" s="37">
        <f t="shared" si="122"/>
        <v>0</v>
      </c>
      <c r="L448" s="37">
        <f t="shared" si="122"/>
        <v>0</v>
      </c>
    </row>
    <row r="449" spans="1:12" x14ac:dyDescent="0.2">
      <c r="A449" s="87"/>
      <c r="B449" s="99" t="s">
        <v>49</v>
      </c>
      <c r="C449" s="98"/>
      <c r="D449" s="1" t="s">
        <v>31</v>
      </c>
      <c r="E449" s="35"/>
      <c r="F449" s="35"/>
      <c r="G449" s="35"/>
      <c r="H449" s="36">
        <f t="shared" ref="H449:H454" si="123">F449+G449</f>
        <v>0</v>
      </c>
      <c r="I449" s="35"/>
      <c r="J449" s="35"/>
      <c r="K449" s="35"/>
      <c r="L449" s="35"/>
    </row>
    <row r="450" spans="1:12" x14ac:dyDescent="0.2">
      <c r="A450" s="87"/>
      <c r="B450" s="99"/>
      <c r="C450" s="98"/>
      <c r="D450" s="1" t="s">
        <v>32</v>
      </c>
      <c r="E450" s="36"/>
      <c r="F450" s="36"/>
      <c r="G450" s="36"/>
      <c r="H450" s="36">
        <f t="shared" si="123"/>
        <v>0</v>
      </c>
      <c r="I450" s="36"/>
      <c r="J450" s="36"/>
      <c r="K450" s="36"/>
      <c r="L450" s="36"/>
    </row>
    <row r="451" spans="1:12" x14ac:dyDescent="0.2">
      <c r="A451" s="87"/>
      <c r="B451" s="99" t="s">
        <v>50</v>
      </c>
      <c r="C451" s="98"/>
      <c r="D451" s="1" t="s">
        <v>31</v>
      </c>
      <c r="E451" s="36"/>
      <c r="F451" s="36"/>
      <c r="G451" s="36"/>
      <c r="H451" s="36">
        <f t="shared" si="123"/>
        <v>0</v>
      </c>
      <c r="I451" s="36"/>
      <c r="J451" s="36"/>
      <c r="K451" s="36"/>
      <c r="L451" s="36"/>
    </row>
    <row r="452" spans="1:12" x14ac:dyDescent="0.2">
      <c r="A452" s="87"/>
      <c r="B452" s="99"/>
      <c r="C452" s="98"/>
      <c r="D452" s="1" t="s">
        <v>32</v>
      </c>
      <c r="E452" s="36"/>
      <c r="F452" s="36"/>
      <c r="G452" s="36"/>
      <c r="H452" s="36">
        <f t="shared" si="123"/>
        <v>0</v>
      </c>
      <c r="I452" s="36"/>
      <c r="J452" s="36"/>
      <c r="K452" s="36"/>
      <c r="L452" s="36"/>
    </row>
    <row r="453" spans="1:12" x14ac:dyDescent="0.2">
      <c r="A453" s="87"/>
      <c r="B453" s="99" t="s">
        <v>51</v>
      </c>
      <c r="C453" s="98"/>
      <c r="D453" s="1" t="s">
        <v>31</v>
      </c>
      <c r="E453" s="36"/>
      <c r="F453" s="36"/>
      <c r="G453" s="36"/>
      <c r="H453" s="36">
        <f t="shared" si="123"/>
        <v>0</v>
      </c>
      <c r="I453" s="36"/>
      <c r="J453" s="36"/>
      <c r="K453" s="36"/>
      <c r="L453" s="36"/>
    </row>
    <row r="454" spans="1:12" x14ac:dyDescent="0.2">
      <c r="A454" s="87"/>
      <c r="B454" s="99"/>
      <c r="C454" s="98"/>
      <c r="D454" s="1" t="s">
        <v>32</v>
      </c>
      <c r="E454" s="36"/>
      <c r="F454" s="36"/>
      <c r="G454" s="36"/>
      <c r="H454" s="36">
        <f t="shared" si="123"/>
        <v>0</v>
      </c>
      <c r="I454" s="36"/>
      <c r="J454" s="36"/>
      <c r="K454" s="36"/>
      <c r="L454" s="36"/>
    </row>
    <row r="455" spans="1:12" ht="12.75" customHeight="1" x14ac:dyDescent="0.2">
      <c r="A455" s="87" t="s">
        <v>60</v>
      </c>
      <c r="B455" s="127" t="s">
        <v>61</v>
      </c>
      <c r="C455" s="127"/>
      <c r="D455" s="1" t="s">
        <v>31</v>
      </c>
      <c r="E455" s="37">
        <f t="shared" ref="E455:L456" si="124">E457+E459+E461</f>
        <v>0</v>
      </c>
      <c r="F455" s="37">
        <f t="shared" si="124"/>
        <v>0</v>
      </c>
      <c r="G455" s="37">
        <f t="shared" si="124"/>
        <v>0</v>
      </c>
      <c r="H455" s="37">
        <f t="shared" si="124"/>
        <v>0</v>
      </c>
      <c r="I455" s="37">
        <f t="shared" si="124"/>
        <v>0</v>
      </c>
      <c r="J455" s="37">
        <f t="shared" si="124"/>
        <v>0</v>
      </c>
      <c r="K455" s="37">
        <f t="shared" si="124"/>
        <v>0</v>
      </c>
      <c r="L455" s="37">
        <f t="shared" si="124"/>
        <v>0</v>
      </c>
    </row>
    <row r="456" spans="1:12" x14ac:dyDescent="0.2">
      <c r="A456" s="87"/>
      <c r="B456" s="127"/>
      <c r="C456" s="127"/>
      <c r="D456" s="1" t="s">
        <v>32</v>
      </c>
      <c r="E456" s="37">
        <f t="shared" si="124"/>
        <v>0</v>
      </c>
      <c r="F456" s="37">
        <f t="shared" si="124"/>
        <v>0</v>
      </c>
      <c r="G456" s="37">
        <f t="shared" si="124"/>
        <v>0</v>
      </c>
      <c r="H456" s="37">
        <f t="shared" si="124"/>
        <v>0</v>
      </c>
      <c r="I456" s="37">
        <f t="shared" si="124"/>
        <v>0</v>
      </c>
      <c r="J456" s="37">
        <f t="shared" si="124"/>
        <v>0</v>
      </c>
      <c r="K456" s="37">
        <f t="shared" si="124"/>
        <v>0</v>
      </c>
      <c r="L456" s="37">
        <f t="shared" si="124"/>
        <v>0</v>
      </c>
    </row>
    <row r="457" spans="1:12" x14ac:dyDescent="0.2">
      <c r="A457" s="87"/>
      <c r="B457" s="99" t="s">
        <v>49</v>
      </c>
      <c r="C457" s="98"/>
      <c r="D457" s="1" t="s">
        <v>31</v>
      </c>
      <c r="E457" s="35"/>
      <c r="F457" s="35"/>
      <c r="G457" s="35"/>
      <c r="H457" s="36">
        <f t="shared" ref="H457:H462" si="125">F457+G457</f>
        <v>0</v>
      </c>
      <c r="I457" s="35"/>
      <c r="J457" s="35"/>
      <c r="K457" s="35"/>
      <c r="L457" s="35"/>
    </row>
    <row r="458" spans="1:12" x14ac:dyDescent="0.2">
      <c r="A458" s="87"/>
      <c r="B458" s="99"/>
      <c r="C458" s="98"/>
      <c r="D458" s="1" t="s">
        <v>32</v>
      </c>
      <c r="E458" s="36"/>
      <c r="F458" s="36"/>
      <c r="G458" s="36"/>
      <c r="H458" s="36">
        <f t="shared" si="125"/>
        <v>0</v>
      </c>
      <c r="I458" s="36"/>
      <c r="J458" s="36"/>
      <c r="K458" s="36"/>
      <c r="L458" s="36"/>
    </row>
    <row r="459" spans="1:12" x14ac:dyDescent="0.2">
      <c r="A459" s="87"/>
      <c r="B459" s="99" t="s">
        <v>50</v>
      </c>
      <c r="C459" s="98"/>
      <c r="D459" s="1" t="s">
        <v>31</v>
      </c>
      <c r="E459" s="36"/>
      <c r="F459" s="36"/>
      <c r="G459" s="36"/>
      <c r="H459" s="36">
        <f t="shared" si="125"/>
        <v>0</v>
      </c>
      <c r="I459" s="36"/>
      <c r="J459" s="36"/>
      <c r="K459" s="36"/>
      <c r="L459" s="36"/>
    </row>
    <row r="460" spans="1:12" x14ac:dyDescent="0.2">
      <c r="A460" s="87"/>
      <c r="B460" s="99"/>
      <c r="C460" s="98"/>
      <c r="D460" s="1" t="s">
        <v>32</v>
      </c>
      <c r="E460" s="36"/>
      <c r="F460" s="36"/>
      <c r="G460" s="36"/>
      <c r="H460" s="36">
        <f t="shared" si="125"/>
        <v>0</v>
      </c>
      <c r="I460" s="36"/>
      <c r="J460" s="36"/>
      <c r="K460" s="36"/>
      <c r="L460" s="36"/>
    </row>
    <row r="461" spans="1:12" x14ac:dyDescent="0.2">
      <c r="A461" s="87"/>
      <c r="B461" s="99" t="s">
        <v>51</v>
      </c>
      <c r="C461" s="98"/>
      <c r="D461" s="1" t="s">
        <v>31</v>
      </c>
      <c r="E461" s="36"/>
      <c r="F461" s="36"/>
      <c r="G461" s="36"/>
      <c r="H461" s="36">
        <f t="shared" si="125"/>
        <v>0</v>
      </c>
      <c r="I461" s="36"/>
      <c r="J461" s="36"/>
      <c r="K461" s="36"/>
      <c r="L461" s="36"/>
    </row>
    <row r="462" spans="1:12" x14ac:dyDescent="0.2">
      <c r="A462" s="87"/>
      <c r="B462" s="99"/>
      <c r="C462" s="98"/>
      <c r="D462" s="1" t="s">
        <v>32</v>
      </c>
      <c r="E462" s="36"/>
      <c r="F462" s="36"/>
      <c r="G462" s="36"/>
      <c r="H462" s="36">
        <f t="shared" si="125"/>
        <v>0</v>
      </c>
      <c r="I462" s="36"/>
      <c r="J462" s="36"/>
      <c r="K462" s="36"/>
      <c r="L462" s="36"/>
    </row>
    <row r="463" spans="1:12" ht="12.75" customHeight="1" x14ac:dyDescent="0.2">
      <c r="A463" s="87" t="s">
        <v>62</v>
      </c>
      <c r="B463" s="127" t="s">
        <v>63</v>
      </c>
      <c r="C463" s="127"/>
      <c r="D463" s="1" t="s">
        <v>31</v>
      </c>
      <c r="E463" s="37">
        <f t="shared" ref="E463:L464" si="126">E465+E467+E469</f>
        <v>0</v>
      </c>
      <c r="F463" s="37">
        <f t="shared" si="126"/>
        <v>0</v>
      </c>
      <c r="G463" s="37">
        <f t="shared" si="126"/>
        <v>0</v>
      </c>
      <c r="H463" s="37">
        <f t="shared" si="126"/>
        <v>0</v>
      </c>
      <c r="I463" s="37">
        <f t="shared" si="126"/>
        <v>0</v>
      </c>
      <c r="J463" s="37">
        <f t="shared" si="126"/>
        <v>0</v>
      </c>
      <c r="K463" s="37">
        <f t="shared" si="126"/>
        <v>0</v>
      </c>
      <c r="L463" s="37">
        <f t="shared" si="126"/>
        <v>0</v>
      </c>
    </row>
    <row r="464" spans="1:12" x14ac:dyDescent="0.2">
      <c r="A464" s="87"/>
      <c r="B464" s="127"/>
      <c r="C464" s="127"/>
      <c r="D464" s="1" t="s">
        <v>32</v>
      </c>
      <c r="E464" s="37">
        <f t="shared" si="126"/>
        <v>0</v>
      </c>
      <c r="F464" s="37">
        <f t="shared" si="126"/>
        <v>0</v>
      </c>
      <c r="G464" s="37">
        <f t="shared" si="126"/>
        <v>0</v>
      </c>
      <c r="H464" s="37">
        <f t="shared" si="126"/>
        <v>0</v>
      </c>
      <c r="I464" s="37">
        <f t="shared" si="126"/>
        <v>0</v>
      </c>
      <c r="J464" s="37">
        <f t="shared" si="126"/>
        <v>0</v>
      </c>
      <c r="K464" s="37">
        <f t="shared" si="126"/>
        <v>0</v>
      </c>
      <c r="L464" s="37">
        <f t="shared" si="126"/>
        <v>0</v>
      </c>
    </row>
    <row r="465" spans="1:12" x14ac:dyDescent="0.2">
      <c r="A465" s="87"/>
      <c r="B465" s="99" t="s">
        <v>49</v>
      </c>
      <c r="C465" s="98"/>
      <c r="D465" s="1" t="s">
        <v>31</v>
      </c>
      <c r="E465" s="35"/>
      <c r="F465" s="35"/>
      <c r="G465" s="35"/>
      <c r="H465" s="36">
        <f t="shared" ref="H465:H470" si="127">F465+G465</f>
        <v>0</v>
      </c>
      <c r="I465" s="35"/>
      <c r="J465" s="35"/>
      <c r="K465" s="35"/>
      <c r="L465" s="35"/>
    </row>
    <row r="466" spans="1:12" x14ac:dyDescent="0.2">
      <c r="A466" s="87"/>
      <c r="B466" s="99"/>
      <c r="C466" s="98"/>
      <c r="D466" s="1" t="s">
        <v>32</v>
      </c>
      <c r="E466" s="36"/>
      <c r="F466" s="36"/>
      <c r="G466" s="36"/>
      <c r="H466" s="36">
        <f t="shared" si="127"/>
        <v>0</v>
      </c>
      <c r="I466" s="36"/>
      <c r="J466" s="36"/>
      <c r="K466" s="36"/>
      <c r="L466" s="36"/>
    </row>
    <row r="467" spans="1:12" x14ac:dyDescent="0.2">
      <c r="A467" s="87"/>
      <c r="B467" s="99" t="s">
        <v>50</v>
      </c>
      <c r="C467" s="98"/>
      <c r="D467" s="1" t="s">
        <v>31</v>
      </c>
      <c r="E467" s="36"/>
      <c r="F467" s="36"/>
      <c r="G467" s="36"/>
      <c r="H467" s="36">
        <f t="shared" si="127"/>
        <v>0</v>
      </c>
      <c r="I467" s="36"/>
      <c r="J467" s="36"/>
      <c r="K467" s="36"/>
      <c r="L467" s="36"/>
    </row>
    <row r="468" spans="1:12" x14ac:dyDescent="0.2">
      <c r="A468" s="87"/>
      <c r="B468" s="99"/>
      <c r="C468" s="98"/>
      <c r="D468" s="1" t="s">
        <v>32</v>
      </c>
      <c r="E468" s="36"/>
      <c r="F468" s="36"/>
      <c r="G468" s="36"/>
      <c r="H468" s="36">
        <f t="shared" si="127"/>
        <v>0</v>
      </c>
      <c r="I468" s="36"/>
      <c r="J468" s="36"/>
      <c r="K468" s="36"/>
      <c r="L468" s="36"/>
    </row>
    <row r="469" spans="1:12" x14ac:dyDescent="0.2">
      <c r="A469" s="87"/>
      <c r="B469" s="99" t="s">
        <v>51</v>
      </c>
      <c r="C469" s="98"/>
      <c r="D469" s="1" t="s">
        <v>31</v>
      </c>
      <c r="E469" s="36"/>
      <c r="F469" s="36"/>
      <c r="G469" s="36"/>
      <c r="H469" s="36">
        <f t="shared" si="127"/>
        <v>0</v>
      </c>
      <c r="I469" s="36"/>
      <c r="J469" s="36"/>
      <c r="K469" s="36"/>
      <c r="L469" s="36"/>
    </row>
    <row r="470" spans="1:12" x14ac:dyDescent="0.2">
      <c r="A470" s="87"/>
      <c r="B470" s="99"/>
      <c r="C470" s="98"/>
      <c r="D470" s="1" t="s">
        <v>32</v>
      </c>
      <c r="E470" s="36"/>
      <c r="F470" s="36"/>
      <c r="G470" s="36"/>
      <c r="H470" s="36">
        <f t="shared" si="127"/>
        <v>0</v>
      </c>
      <c r="I470" s="36"/>
      <c r="J470" s="36"/>
      <c r="K470" s="36"/>
      <c r="L470" s="36"/>
    </row>
    <row r="471" spans="1:12" ht="12.75" customHeight="1" x14ac:dyDescent="0.2">
      <c r="A471" s="94" t="s">
        <v>64</v>
      </c>
      <c r="B471" s="95" t="s">
        <v>86</v>
      </c>
      <c r="C471" s="95"/>
      <c r="D471" s="32" t="s">
        <v>31</v>
      </c>
      <c r="E471" s="43">
        <f t="shared" ref="E471:L472" si="128">E473+E481+E489</f>
        <v>0</v>
      </c>
      <c r="F471" s="43">
        <f t="shared" si="128"/>
        <v>0</v>
      </c>
      <c r="G471" s="43">
        <f t="shared" si="128"/>
        <v>0</v>
      </c>
      <c r="H471" s="43">
        <f t="shared" si="128"/>
        <v>0</v>
      </c>
      <c r="I471" s="43">
        <f t="shared" si="128"/>
        <v>0</v>
      </c>
      <c r="J471" s="43">
        <f t="shared" si="128"/>
        <v>0</v>
      </c>
      <c r="K471" s="43">
        <f t="shared" si="128"/>
        <v>0</v>
      </c>
      <c r="L471" s="43">
        <f t="shared" si="128"/>
        <v>0</v>
      </c>
    </row>
    <row r="472" spans="1:12" x14ac:dyDescent="0.2">
      <c r="A472" s="94"/>
      <c r="B472" s="95"/>
      <c r="C472" s="95"/>
      <c r="D472" s="32" t="s">
        <v>32</v>
      </c>
      <c r="E472" s="43">
        <f t="shared" si="128"/>
        <v>0</v>
      </c>
      <c r="F472" s="43">
        <f t="shared" si="128"/>
        <v>0</v>
      </c>
      <c r="G472" s="43">
        <f t="shared" si="128"/>
        <v>0</v>
      </c>
      <c r="H472" s="43">
        <f t="shared" si="128"/>
        <v>0</v>
      </c>
      <c r="I472" s="43">
        <f t="shared" si="128"/>
        <v>0</v>
      </c>
      <c r="J472" s="43">
        <f t="shared" si="128"/>
        <v>0</v>
      </c>
      <c r="K472" s="43">
        <f t="shared" si="128"/>
        <v>0</v>
      </c>
      <c r="L472" s="43">
        <f t="shared" si="128"/>
        <v>0</v>
      </c>
    </row>
    <row r="473" spans="1:12" ht="12.75" customHeight="1" x14ac:dyDescent="0.2">
      <c r="A473" s="96" t="s">
        <v>34</v>
      </c>
      <c r="B473" s="121" t="s">
        <v>48</v>
      </c>
      <c r="C473" s="121"/>
      <c r="D473" s="1" t="s">
        <v>31</v>
      </c>
      <c r="E473" s="37">
        <f t="shared" ref="E473:L474" si="129">E475+E477+E479</f>
        <v>0</v>
      </c>
      <c r="F473" s="37">
        <f t="shared" si="129"/>
        <v>0</v>
      </c>
      <c r="G473" s="37">
        <f t="shared" si="129"/>
        <v>0</v>
      </c>
      <c r="H473" s="37">
        <f t="shared" si="129"/>
        <v>0</v>
      </c>
      <c r="I473" s="37">
        <f t="shared" si="129"/>
        <v>0</v>
      </c>
      <c r="J473" s="37">
        <f t="shared" si="129"/>
        <v>0</v>
      </c>
      <c r="K473" s="37">
        <f t="shared" si="129"/>
        <v>0</v>
      </c>
      <c r="L473" s="37">
        <f t="shared" si="129"/>
        <v>0</v>
      </c>
    </row>
    <row r="474" spans="1:12" x14ac:dyDescent="0.2">
      <c r="A474" s="96"/>
      <c r="B474" s="121"/>
      <c r="C474" s="121"/>
      <c r="D474" s="1" t="s">
        <v>32</v>
      </c>
      <c r="E474" s="37">
        <f t="shared" si="129"/>
        <v>0</v>
      </c>
      <c r="F474" s="37">
        <f t="shared" si="129"/>
        <v>0</v>
      </c>
      <c r="G474" s="37">
        <f t="shared" si="129"/>
        <v>0</v>
      </c>
      <c r="H474" s="37">
        <f t="shared" si="129"/>
        <v>0</v>
      </c>
      <c r="I474" s="37">
        <f t="shared" si="129"/>
        <v>0</v>
      </c>
      <c r="J474" s="37">
        <f t="shared" si="129"/>
        <v>0</v>
      </c>
      <c r="K474" s="37">
        <f t="shared" si="129"/>
        <v>0</v>
      </c>
      <c r="L474" s="37">
        <f t="shared" si="129"/>
        <v>0</v>
      </c>
    </row>
    <row r="475" spans="1:12" x14ac:dyDescent="0.2">
      <c r="A475" s="96"/>
      <c r="B475" s="97" t="s">
        <v>49</v>
      </c>
      <c r="C475" s="98"/>
      <c r="D475" s="1" t="s">
        <v>31</v>
      </c>
      <c r="E475" s="35"/>
      <c r="F475" s="35"/>
      <c r="G475" s="35"/>
      <c r="H475" s="36">
        <f t="shared" ref="H475:H480" si="130">F475+G475</f>
        <v>0</v>
      </c>
      <c r="I475" s="35"/>
      <c r="J475" s="35"/>
      <c r="K475" s="35"/>
      <c r="L475" s="35"/>
    </row>
    <row r="476" spans="1:12" x14ac:dyDescent="0.2">
      <c r="A476" s="96"/>
      <c r="B476" s="97"/>
      <c r="C476" s="98"/>
      <c r="D476" s="1" t="s">
        <v>32</v>
      </c>
      <c r="E476" s="36"/>
      <c r="F476" s="36"/>
      <c r="G476" s="36"/>
      <c r="H476" s="36">
        <f t="shared" si="130"/>
        <v>0</v>
      </c>
      <c r="I476" s="36"/>
      <c r="J476" s="36"/>
      <c r="K476" s="36"/>
      <c r="L476" s="36"/>
    </row>
    <row r="477" spans="1:12" x14ac:dyDescent="0.2">
      <c r="A477" s="96"/>
      <c r="B477" s="97" t="s">
        <v>50</v>
      </c>
      <c r="C477" s="98"/>
      <c r="D477" s="1" t="s">
        <v>31</v>
      </c>
      <c r="E477" s="36"/>
      <c r="F477" s="36"/>
      <c r="G477" s="36"/>
      <c r="H477" s="36">
        <f t="shared" si="130"/>
        <v>0</v>
      </c>
      <c r="I477" s="36"/>
      <c r="J477" s="36"/>
      <c r="K477" s="36"/>
      <c r="L477" s="36"/>
    </row>
    <row r="478" spans="1:12" x14ac:dyDescent="0.2">
      <c r="A478" s="96"/>
      <c r="B478" s="97"/>
      <c r="C478" s="98"/>
      <c r="D478" s="1" t="s">
        <v>32</v>
      </c>
      <c r="E478" s="36"/>
      <c r="F478" s="36"/>
      <c r="G478" s="36"/>
      <c r="H478" s="36">
        <f t="shared" si="130"/>
        <v>0</v>
      </c>
      <c r="I478" s="36"/>
      <c r="J478" s="36"/>
      <c r="K478" s="36"/>
      <c r="L478" s="36"/>
    </row>
    <row r="479" spans="1:12" x14ac:dyDescent="0.2">
      <c r="A479" s="96"/>
      <c r="B479" s="97" t="s">
        <v>51</v>
      </c>
      <c r="C479" s="98"/>
      <c r="D479" s="1" t="s">
        <v>31</v>
      </c>
      <c r="E479" s="36"/>
      <c r="F479" s="36"/>
      <c r="G479" s="36"/>
      <c r="H479" s="36">
        <f t="shared" si="130"/>
        <v>0</v>
      </c>
      <c r="I479" s="36"/>
      <c r="J479" s="36"/>
      <c r="K479" s="36"/>
      <c r="L479" s="36"/>
    </row>
    <row r="480" spans="1:12" x14ac:dyDescent="0.2">
      <c r="A480" s="96"/>
      <c r="B480" s="97"/>
      <c r="C480" s="98"/>
      <c r="D480" s="1" t="s">
        <v>32</v>
      </c>
      <c r="E480" s="36"/>
      <c r="F480" s="36"/>
      <c r="G480" s="36"/>
      <c r="H480" s="36">
        <f t="shared" si="130"/>
        <v>0</v>
      </c>
      <c r="I480" s="36"/>
      <c r="J480" s="36"/>
      <c r="K480" s="36"/>
      <c r="L480" s="36"/>
    </row>
    <row r="481" spans="1:12" ht="12.75" customHeight="1" x14ac:dyDescent="0.2">
      <c r="A481" s="96" t="s">
        <v>37</v>
      </c>
      <c r="B481" s="96" t="s">
        <v>52</v>
      </c>
      <c r="C481" s="96"/>
      <c r="D481" s="1" t="s">
        <v>31</v>
      </c>
      <c r="E481" s="37">
        <f t="shared" ref="E481:L482" si="131">E483+E485+E487</f>
        <v>0</v>
      </c>
      <c r="F481" s="37">
        <f t="shared" si="131"/>
        <v>0</v>
      </c>
      <c r="G481" s="37">
        <f t="shared" si="131"/>
        <v>0</v>
      </c>
      <c r="H481" s="37">
        <f t="shared" si="131"/>
        <v>0</v>
      </c>
      <c r="I481" s="37">
        <f t="shared" si="131"/>
        <v>0</v>
      </c>
      <c r="J481" s="37">
        <f t="shared" si="131"/>
        <v>0</v>
      </c>
      <c r="K481" s="37">
        <f t="shared" si="131"/>
        <v>0</v>
      </c>
      <c r="L481" s="37">
        <f t="shared" si="131"/>
        <v>0</v>
      </c>
    </row>
    <row r="482" spans="1:12" x14ac:dyDescent="0.2">
      <c r="A482" s="96"/>
      <c r="B482" s="96"/>
      <c r="C482" s="96"/>
      <c r="D482" s="1" t="s">
        <v>32</v>
      </c>
      <c r="E482" s="37">
        <f t="shared" si="131"/>
        <v>0</v>
      </c>
      <c r="F482" s="37">
        <f t="shared" si="131"/>
        <v>0</v>
      </c>
      <c r="G482" s="37">
        <f t="shared" si="131"/>
        <v>0</v>
      </c>
      <c r="H482" s="37">
        <f t="shared" si="131"/>
        <v>0</v>
      </c>
      <c r="I482" s="37">
        <f t="shared" si="131"/>
        <v>0</v>
      </c>
      <c r="J482" s="37">
        <f t="shared" si="131"/>
        <v>0</v>
      </c>
      <c r="K482" s="37">
        <f t="shared" si="131"/>
        <v>0</v>
      </c>
      <c r="L482" s="37">
        <f t="shared" si="131"/>
        <v>0</v>
      </c>
    </row>
    <row r="483" spans="1:12" x14ac:dyDescent="0.2">
      <c r="A483" s="96"/>
      <c r="B483" s="99" t="s">
        <v>49</v>
      </c>
      <c r="C483" s="98"/>
      <c r="D483" s="1" t="s">
        <v>31</v>
      </c>
      <c r="E483" s="35"/>
      <c r="F483" s="35"/>
      <c r="G483" s="35"/>
      <c r="H483" s="36">
        <f t="shared" ref="H483:H488" si="132">F483+G483</f>
        <v>0</v>
      </c>
      <c r="I483" s="35"/>
      <c r="J483" s="35"/>
      <c r="K483" s="35"/>
      <c r="L483" s="35"/>
    </row>
    <row r="484" spans="1:12" x14ac:dyDescent="0.2">
      <c r="A484" s="96"/>
      <c r="B484" s="99"/>
      <c r="C484" s="98"/>
      <c r="D484" s="1" t="s">
        <v>32</v>
      </c>
      <c r="E484" s="36"/>
      <c r="F484" s="36"/>
      <c r="G484" s="36"/>
      <c r="H484" s="36">
        <f t="shared" si="132"/>
        <v>0</v>
      </c>
      <c r="I484" s="36"/>
      <c r="J484" s="36"/>
      <c r="K484" s="36"/>
      <c r="L484" s="36"/>
    </row>
    <row r="485" spans="1:12" x14ac:dyDescent="0.2">
      <c r="A485" s="96"/>
      <c r="B485" s="99" t="s">
        <v>50</v>
      </c>
      <c r="C485" s="98"/>
      <c r="D485" s="1" t="s">
        <v>31</v>
      </c>
      <c r="E485" s="36"/>
      <c r="F485" s="36"/>
      <c r="G485" s="36"/>
      <c r="H485" s="36">
        <f t="shared" si="132"/>
        <v>0</v>
      </c>
      <c r="I485" s="36"/>
      <c r="J485" s="36"/>
      <c r="K485" s="36"/>
      <c r="L485" s="36"/>
    </row>
    <row r="486" spans="1:12" x14ac:dyDescent="0.2">
      <c r="A486" s="96"/>
      <c r="B486" s="99"/>
      <c r="C486" s="98"/>
      <c r="D486" s="1" t="s">
        <v>32</v>
      </c>
      <c r="E486" s="36"/>
      <c r="F486" s="36"/>
      <c r="G486" s="36"/>
      <c r="H486" s="36">
        <f t="shared" si="132"/>
        <v>0</v>
      </c>
      <c r="I486" s="36"/>
      <c r="J486" s="36"/>
      <c r="K486" s="36"/>
      <c r="L486" s="36"/>
    </row>
    <row r="487" spans="1:12" x14ac:dyDescent="0.2">
      <c r="A487" s="96"/>
      <c r="B487" s="99" t="s">
        <v>51</v>
      </c>
      <c r="C487" s="98"/>
      <c r="D487" s="1" t="s">
        <v>31</v>
      </c>
      <c r="E487" s="36"/>
      <c r="F487" s="36"/>
      <c r="G487" s="36"/>
      <c r="H487" s="36">
        <f t="shared" si="132"/>
        <v>0</v>
      </c>
      <c r="I487" s="36"/>
      <c r="J487" s="36"/>
      <c r="K487" s="36"/>
      <c r="L487" s="36"/>
    </row>
    <row r="488" spans="1:12" x14ac:dyDescent="0.2">
      <c r="A488" s="96"/>
      <c r="B488" s="99"/>
      <c r="C488" s="98"/>
      <c r="D488" s="1" t="s">
        <v>32</v>
      </c>
      <c r="E488" s="36"/>
      <c r="F488" s="36"/>
      <c r="G488" s="36"/>
      <c r="H488" s="36">
        <f t="shared" si="132"/>
        <v>0</v>
      </c>
      <c r="I488" s="36"/>
      <c r="J488" s="36"/>
      <c r="K488" s="36"/>
      <c r="L488" s="36"/>
    </row>
    <row r="489" spans="1:12" ht="12.75" customHeight="1" x14ac:dyDescent="0.2">
      <c r="A489" s="99" t="s">
        <v>40</v>
      </c>
      <c r="B489" s="96" t="s">
        <v>53</v>
      </c>
      <c r="C489" s="96"/>
      <c r="D489" s="1" t="s">
        <v>31</v>
      </c>
      <c r="E489" s="37">
        <f t="shared" ref="E489:L490" si="133">E491+E499+E507+E515+E523</f>
        <v>0</v>
      </c>
      <c r="F489" s="37">
        <f t="shared" si="133"/>
        <v>0</v>
      </c>
      <c r="G489" s="37">
        <f t="shared" si="133"/>
        <v>0</v>
      </c>
      <c r="H489" s="37">
        <f t="shared" si="133"/>
        <v>0</v>
      </c>
      <c r="I489" s="37">
        <f t="shared" si="133"/>
        <v>0</v>
      </c>
      <c r="J489" s="37">
        <f t="shared" si="133"/>
        <v>0</v>
      </c>
      <c r="K489" s="37">
        <f t="shared" si="133"/>
        <v>0</v>
      </c>
      <c r="L489" s="37">
        <f t="shared" si="133"/>
        <v>0</v>
      </c>
    </row>
    <row r="490" spans="1:12" x14ac:dyDescent="0.2">
      <c r="A490" s="99"/>
      <c r="B490" s="96"/>
      <c r="C490" s="96"/>
      <c r="D490" s="1" t="s">
        <v>32</v>
      </c>
      <c r="E490" s="37">
        <f t="shared" si="133"/>
        <v>0</v>
      </c>
      <c r="F490" s="37">
        <f t="shared" si="133"/>
        <v>0</v>
      </c>
      <c r="G490" s="37">
        <f t="shared" si="133"/>
        <v>0</v>
      </c>
      <c r="H490" s="37">
        <f t="shared" si="133"/>
        <v>0</v>
      </c>
      <c r="I490" s="37">
        <f t="shared" si="133"/>
        <v>0</v>
      </c>
      <c r="J490" s="37">
        <f t="shared" si="133"/>
        <v>0</v>
      </c>
      <c r="K490" s="37">
        <f t="shared" si="133"/>
        <v>0</v>
      </c>
      <c r="L490" s="37">
        <f t="shared" si="133"/>
        <v>0</v>
      </c>
    </row>
    <row r="491" spans="1:12" ht="12.75" customHeight="1" x14ac:dyDescent="0.2">
      <c r="A491" s="87" t="s">
        <v>54</v>
      </c>
      <c r="B491" s="127" t="s">
        <v>55</v>
      </c>
      <c r="C491" s="127"/>
      <c r="D491" s="1" t="s">
        <v>31</v>
      </c>
      <c r="E491" s="37">
        <f t="shared" ref="E491:L492" si="134">E493+E495+E497</f>
        <v>0</v>
      </c>
      <c r="F491" s="37">
        <f t="shared" si="134"/>
        <v>0</v>
      </c>
      <c r="G491" s="37">
        <f t="shared" si="134"/>
        <v>0</v>
      </c>
      <c r="H491" s="37">
        <f t="shared" si="134"/>
        <v>0</v>
      </c>
      <c r="I491" s="37">
        <f t="shared" si="134"/>
        <v>0</v>
      </c>
      <c r="J491" s="37">
        <f t="shared" si="134"/>
        <v>0</v>
      </c>
      <c r="K491" s="37">
        <f t="shared" si="134"/>
        <v>0</v>
      </c>
      <c r="L491" s="37">
        <f t="shared" si="134"/>
        <v>0</v>
      </c>
    </row>
    <row r="492" spans="1:12" x14ac:dyDescent="0.2">
      <c r="A492" s="87"/>
      <c r="B492" s="127"/>
      <c r="C492" s="127"/>
      <c r="D492" s="1" t="s">
        <v>32</v>
      </c>
      <c r="E492" s="37">
        <f t="shared" si="134"/>
        <v>0</v>
      </c>
      <c r="F492" s="37">
        <f t="shared" si="134"/>
        <v>0</v>
      </c>
      <c r="G492" s="37">
        <f t="shared" si="134"/>
        <v>0</v>
      </c>
      <c r="H492" s="37">
        <f t="shared" si="134"/>
        <v>0</v>
      </c>
      <c r="I492" s="37">
        <f t="shared" si="134"/>
        <v>0</v>
      </c>
      <c r="J492" s="37">
        <f t="shared" si="134"/>
        <v>0</v>
      </c>
      <c r="K492" s="37">
        <f t="shared" si="134"/>
        <v>0</v>
      </c>
      <c r="L492" s="37">
        <f t="shared" si="134"/>
        <v>0</v>
      </c>
    </row>
    <row r="493" spans="1:12" x14ac:dyDescent="0.2">
      <c r="A493" s="87"/>
      <c r="B493" s="99" t="s">
        <v>49</v>
      </c>
      <c r="C493" s="98"/>
      <c r="D493" s="1" t="s">
        <v>31</v>
      </c>
      <c r="E493" s="35"/>
      <c r="F493" s="35"/>
      <c r="G493" s="35"/>
      <c r="H493" s="36">
        <f t="shared" ref="H493:H498" si="135">F493+G493</f>
        <v>0</v>
      </c>
      <c r="I493" s="35"/>
      <c r="J493" s="35"/>
      <c r="K493" s="35"/>
      <c r="L493" s="35"/>
    </row>
    <row r="494" spans="1:12" x14ac:dyDescent="0.2">
      <c r="A494" s="87"/>
      <c r="B494" s="99"/>
      <c r="C494" s="98"/>
      <c r="D494" s="1" t="s">
        <v>32</v>
      </c>
      <c r="E494" s="36"/>
      <c r="F494" s="36"/>
      <c r="G494" s="36"/>
      <c r="H494" s="36">
        <f t="shared" si="135"/>
        <v>0</v>
      </c>
      <c r="I494" s="36"/>
      <c r="J494" s="36"/>
      <c r="K494" s="36"/>
      <c r="L494" s="36"/>
    </row>
    <row r="495" spans="1:12" x14ac:dyDescent="0.2">
      <c r="A495" s="87"/>
      <c r="B495" s="99" t="s">
        <v>50</v>
      </c>
      <c r="C495" s="98"/>
      <c r="D495" s="1" t="s">
        <v>31</v>
      </c>
      <c r="E495" s="36"/>
      <c r="F495" s="36"/>
      <c r="G495" s="36"/>
      <c r="H495" s="36">
        <f t="shared" si="135"/>
        <v>0</v>
      </c>
      <c r="I495" s="36"/>
      <c r="J495" s="36"/>
      <c r="K495" s="36"/>
      <c r="L495" s="36"/>
    </row>
    <row r="496" spans="1:12" x14ac:dyDescent="0.2">
      <c r="A496" s="87"/>
      <c r="B496" s="99"/>
      <c r="C496" s="98"/>
      <c r="D496" s="1" t="s">
        <v>32</v>
      </c>
      <c r="E496" s="36"/>
      <c r="F496" s="36"/>
      <c r="G496" s="36"/>
      <c r="H496" s="36">
        <f t="shared" si="135"/>
        <v>0</v>
      </c>
      <c r="I496" s="36"/>
      <c r="J496" s="36"/>
      <c r="K496" s="36"/>
      <c r="L496" s="36"/>
    </row>
    <row r="497" spans="1:12" x14ac:dyDescent="0.2">
      <c r="A497" s="87"/>
      <c r="B497" s="99" t="s">
        <v>51</v>
      </c>
      <c r="C497" s="98"/>
      <c r="D497" s="1" t="s">
        <v>31</v>
      </c>
      <c r="E497" s="36"/>
      <c r="F497" s="36"/>
      <c r="G497" s="36"/>
      <c r="H497" s="36">
        <f t="shared" si="135"/>
        <v>0</v>
      </c>
      <c r="I497" s="36"/>
      <c r="J497" s="36"/>
      <c r="K497" s="36"/>
      <c r="L497" s="36"/>
    </row>
    <row r="498" spans="1:12" x14ac:dyDescent="0.2">
      <c r="A498" s="87"/>
      <c r="B498" s="99"/>
      <c r="C498" s="98"/>
      <c r="D498" s="1" t="s">
        <v>32</v>
      </c>
      <c r="E498" s="36"/>
      <c r="F498" s="36"/>
      <c r="G498" s="36"/>
      <c r="H498" s="36">
        <f t="shared" si="135"/>
        <v>0</v>
      </c>
      <c r="I498" s="36"/>
      <c r="J498" s="36"/>
      <c r="K498" s="36"/>
      <c r="L498" s="36"/>
    </row>
    <row r="499" spans="1:12" ht="12.75" customHeight="1" x14ac:dyDescent="0.2">
      <c r="A499" s="87" t="s">
        <v>56</v>
      </c>
      <c r="B499" s="127" t="s">
        <v>57</v>
      </c>
      <c r="C499" s="127"/>
      <c r="D499" s="1" t="s">
        <v>31</v>
      </c>
      <c r="E499" s="37">
        <f t="shared" ref="E499:L500" si="136">E501+E503+E505</f>
        <v>0</v>
      </c>
      <c r="F499" s="37">
        <f t="shared" si="136"/>
        <v>0</v>
      </c>
      <c r="G499" s="37">
        <f t="shared" si="136"/>
        <v>0</v>
      </c>
      <c r="H499" s="37">
        <f t="shared" si="136"/>
        <v>0</v>
      </c>
      <c r="I499" s="37">
        <f t="shared" si="136"/>
        <v>0</v>
      </c>
      <c r="J499" s="37">
        <f t="shared" si="136"/>
        <v>0</v>
      </c>
      <c r="K499" s="37">
        <f t="shared" si="136"/>
        <v>0</v>
      </c>
      <c r="L499" s="37">
        <f t="shared" si="136"/>
        <v>0</v>
      </c>
    </row>
    <row r="500" spans="1:12" x14ac:dyDescent="0.2">
      <c r="A500" s="87"/>
      <c r="B500" s="127"/>
      <c r="C500" s="127"/>
      <c r="D500" s="1" t="s">
        <v>32</v>
      </c>
      <c r="E500" s="37">
        <f t="shared" si="136"/>
        <v>0</v>
      </c>
      <c r="F500" s="37">
        <f t="shared" si="136"/>
        <v>0</v>
      </c>
      <c r="G500" s="37">
        <f t="shared" si="136"/>
        <v>0</v>
      </c>
      <c r="H500" s="37">
        <f t="shared" si="136"/>
        <v>0</v>
      </c>
      <c r="I500" s="37">
        <f t="shared" si="136"/>
        <v>0</v>
      </c>
      <c r="J500" s="37">
        <f t="shared" si="136"/>
        <v>0</v>
      </c>
      <c r="K500" s="37">
        <f t="shared" si="136"/>
        <v>0</v>
      </c>
      <c r="L500" s="37">
        <f t="shared" si="136"/>
        <v>0</v>
      </c>
    </row>
    <row r="501" spans="1:12" x14ac:dyDescent="0.2">
      <c r="A501" s="87"/>
      <c r="B501" s="99" t="s">
        <v>49</v>
      </c>
      <c r="C501" s="98"/>
      <c r="D501" s="1" t="s">
        <v>31</v>
      </c>
      <c r="E501" s="35"/>
      <c r="F501" s="35"/>
      <c r="G501" s="35"/>
      <c r="H501" s="36">
        <f t="shared" ref="H501:H506" si="137">F501+G501</f>
        <v>0</v>
      </c>
      <c r="I501" s="35"/>
      <c r="J501" s="35"/>
      <c r="K501" s="35"/>
      <c r="L501" s="35"/>
    </row>
    <row r="502" spans="1:12" x14ac:dyDescent="0.2">
      <c r="A502" s="87"/>
      <c r="B502" s="99"/>
      <c r="C502" s="98"/>
      <c r="D502" s="1" t="s">
        <v>32</v>
      </c>
      <c r="E502" s="36"/>
      <c r="F502" s="36"/>
      <c r="G502" s="36"/>
      <c r="H502" s="36">
        <f t="shared" si="137"/>
        <v>0</v>
      </c>
      <c r="I502" s="36"/>
      <c r="J502" s="36"/>
      <c r="K502" s="36"/>
      <c r="L502" s="36"/>
    </row>
    <row r="503" spans="1:12" x14ac:dyDescent="0.2">
      <c r="A503" s="87"/>
      <c r="B503" s="99" t="s">
        <v>50</v>
      </c>
      <c r="C503" s="98"/>
      <c r="D503" s="1" t="s">
        <v>31</v>
      </c>
      <c r="E503" s="36"/>
      <c r="F503" s="36"/>
      <c r="G503" s="36"/>
      <c r="H503" s="36">
        <f t="shared" si="137"/>
        <v>0</v>
      </c>
      <c r="I503" s="36"/>
      <c r="J503" s="36"/>
      <c r="K503" s="36"/>
      <c r="L503" s="36"/>
    </row>
    <row r="504" spans="1:12" x14ac:dyDescent="0.2">
      <c r="A504" s="87"/>
      <c r="B504" s="99"/>
      <c r="C504" s="98"/>
      <c r="D504" s="1" t="s">
        <v>32</v>
      </c>
      <c r="E504" s="36"/>
      <c r="F504" s="36"/>
      <c r="G504" s="36"/>
      <c r="H504" s="36">
        <f t="shared" si="137"/>
        <v>0</v>
      </c>
      <c r="I504" s="36"/>
      <c r="J504" s="36"/>
      <c r="K504" s="36"/>
      <c r="L504" s="36"/>
    </row>
    <row r="505" spans="1:12" x14ac:dyDescent="0.2">
      <c r="A505" s="87"/>
      <c r="B505" s="99" t="s">
        <v>51</v>
      </c>
      <c r="C505" s="98"/>
      <c r="D505" s="1" t="s">
        <v>31</v>
      </c>
      <c r="E505" s="36"/>
      <c r="F505" s="36"/>
      <c r="G505" s="36"/>
      <c r="H505" s="36">
        <f t="shared" si="137"/>
        <v>0</v>
      </c>
      <c r="I505" s="36"/>
      <c r="J505" s="36"/>
      <c r="K505" s="36"/>
      <c r="L505" s="36"/>
    </row>
    <row r="506" spans="1:12" x14ac:dyDescent="0.2">
      <c r="A506" s="87"/>
      <c r="B506" s="99"/>
      <c r="C506" s="98"/>
      <c r="D506" s="1" t="s">
        <v>32</v>
      </c>
      <c r="E506" s="36"/>
      <c r="F506" s="36"/>
      <c r="G506" s="36"/>
      <c r="H506" s="36">
        <f t="shared" si="137"/>
        <v>0</v>
      </c>
      <c r="I506" s="36"/>
      <c r="J506" s="36"/>
      <c r="K506" s="36"/>
      <c r="L506" s="36"/>
    </row>
    <row r="507" spans="1:12" ht="12.75" customHeight="1" x14ac:dyDescent="0.2">
      <c r="A507" s="87" t="s">
        <v>58</v>
      </c>
      <c r="B507" s="127" t="s">
        <v>59</v>
      </c>
      <c r="C507" s="127"/>
      <c r="D507" s="1" t="s">
        <v>31</v>
      </c>
      <c r="E507" s="37">
        <f t="shared" ref="E507:L508" si="138">E509+E511+E513</f>
        <v>0</v>
      </c>
      <c r="F507" s="37">
        <f t="shared" si="138"/>
        <v>0</v>
      </c>
      <c r="G507" s="37">
        <f t="shared" si="138"/>
        <v>0</v>
      </c>
      <c r="H507" s="37">
        <f t="shared" si="138"/>
        <v>0</v>
      </c>
      <c r="I507" s="37">
        <f t="shared" si="138"/>
        <v>0</v>
      </c>
      <c r="J507" s="37">
        <f t="shared" si="138"/>
        <v>0</v>
      </c>
      <c r="K507" s="37">
        <f t="shared" si="138"/>
        <v>0</v>
      </c>
      <c r="L507" s="37">
        <f t="shared" si="138"/>
        <v>0</v>
      </c>
    </row>
    <row r="508" spans="1:12" x14ac:dyDescent="0.2">
      <c r="A508" s="87"/>
      <c r="B508" s="127"/>
      <c r="C508" s="127"/>
      <c r="D508" s="1" t="s">
        <v>32</v>
      </c>
      <c r="E508" s="37">
        <f t="shared" si="138"/>
        <v>0</v>
      </c>
      <c r="F508" s="37">
        <f t="shared" si="138"/>
        <v>0</v>
      </c>
      <c r="G508" s="37">
        <f t="shared" si="138"/>
        <v>0</v>
      </c>
      <c r="H508" s="37">
        <f t="shared" si="138"/>
        <v>0</v>
      </c>
      <c r="I508" s="37">
        <f t="shared" si="138"/>
        <v>0</v>
      </c>
      <c r="J508" s="37">
        <f t="shared" si="138"/>
        <v>0</v>
      </c>
      <c r="K508" s="37">
        <f t="shared" si="138"/>
        <v>0</v>
      </c>
      <c r="L508" s="37">
        <f t="shared" si="138"/>
        <v>0</v>
      </c>
    </row>
    <row r="509" spans="1:12" x14ac:dyDescent="0.2">
      <c r="A509" s="87"/>
      <c r="B509" s="99" t="s">
        <v>49</v>
      </c>
      <c r="C509" s="98"/>
      <c r="D509" s="1" t="s">
        <v>31</v>
      </c>
      <c r="E509" s="35"/>
      <c r="F509" s="35"/>
      <c r="G509" s="35"/>
      <c r="H509" s="36">
        <f t="shared" ref="H509:H514" si="139">F509+G509</f>
        <v>0</v>
      </c>
      <c r="I509" s="35"/>
      <c r="J509" s="35"/>
      <c r="K509" s="35"/>
      <c r="L509" s="35"/>
    </row>
    <row r="510" spans="1:12" x14ac:dyDescent="0.2">
      <c r="A510" s="87"/>
      <c r="B510" s="99"/>
      <c r="C510" s="98"/>
      <c r="D510" s="1" t="s">
        <v>32</v>
      </c>
      <c r="E510" s="36"/>
      <c r="F510" s="36"/>
      <c r="G510" s="36"/>
      <c r="H510" s="36">
        <f t="shared" si="139"/>
        <v>0</v>
      </c>
      <c r="I510" s="36"/>
      <c r="J510" s="36"/>
      <c r="K510" s="36"/>
      <c r="L510" s="36"/>
    </row>
    <row r="511" spans="1:12" x14ac:dyDescent="0.2">
      <c r="A511" s="87"/>
      <c r="B511" s="99" t="s">
        <v>50</v>
      </c>
      <c r="C511" s="98"/>
      <c r="D511" s="1" t="s">
        <v>31</v>
      </c>
      <c r="E511" s="36"/>
      <c r="F511" s="36"/>
      <c r="G511" s="36"/>
      <c r="H511" s="36">
        <f t="shared" si="139"/>
        <v>0</v>
      </c>
      <c r="I511" s="36"/>
      <c r="J511" s="36"/>
      <c r="K511" s="36"/>
      <c r="L511" s="36"/>
    </row>
    <row r="512" spans="1:12" x14ac:dyDescent="0.2">
      <c r="A512" s="87"/>
      <c r="B512" s="99"/>
      <c r="C512" s="98"/>
      <c r="D512" s="1" t="s">
        <v>32</v>
      </c>
      <c r="E512" s="36"/>
      <c r="F512" s="36"/>
      <c r="G512" s="36"/>
      <c r="H512" s="36">
        <f t="shared" si="139"/>
        <v>0</v>
      </c>
      <c r="I512" s="36"/>
      <c r="J512" s="36"/>
      <c r="K512" s="36"/>
      <c r="L512" s="36"/>
    </row>
    <row r="513" spans="1:12" x14ac:dyDescent="0.2">
      <c r="A513" s="87"/>
      <c r="B513" s="99" t="s">
        <v>51</v>
      </c>
      <c r="C513" s="98"/>
      <c r="D513" s="1" t="s">
        <v>31</v>
      </c>
      <c r="E513" s="36"/>
      <c r="F513" s="36"/>
      <c r="G513" s="36"/>
      <c r="H513" s="36">
        <f t="shared" si="139"/>
        <v>0</v>
      </c>
      <c r="I513" s="36"/>
      <c r="J513" s="36"/>
      <c r="K513" s="36"/>
      <c r="L513" s="36"/>
    </row>
    <row r="514" spans="1:12" x14ac:dyDescent="0.2">
      <c r="A514" s="87"/>
      <c r="B514" s="99"/>
      <c r="C514" s="98"/>
      <c r="D514" s="1" t="s">
        <v>32</v>
      </c>
      <c r="E514" s="36"/>
      <c r="F514" s="36"/>
      <c r="G514" s="36"/>
      <c r="H514" s="36">
        <f t="shared" si="139"/>
        <v>0</v>
      </c>
      <c r="I514" s="36"/>
      <c r="J514" s="36"/>
      <c r="K514" s="36"/>
      <c r="L514" s="36"/>
    </row>
    <row r="515" spans="1:12" ht="12.75" customHeight="1" x14ac:dyDescent="0.2">
      <c r="A515" s="87" t="s">
        <v>60</v>
      </c>
      <c r="B515" s="127" t="s">
        <v>61</v>
      </c>
      <c r="C515" s="127"/>
      <c r="D515" s="1" t="s">
        <v>31</v>
      </c>
      <c r="E515" s="37">
        <f t="shared" ref="E515:L516" si="140">E517+E519+E521</f>
        <v>0</v>
      </c>
      <c r="F515" s="37">
        <f t="shared" si="140"/>
        <v>0</v>
      </c>
      <c r="G515" s="37">
        <f t="shared" si="140"/>
        <v>0</v>
      </c>
      <c r="H515" s="37">
        <f t="shared" si="140"/>
        <v>0</v>
      </c>
      <c r="I515" s="37">
        <f t="shared" si="140"/>
        <v>0</v>
      </c>
      <c r="J515" s="37">
        <f t="shared" si="140"/>
        <v>0</v>
      </c>
      <c r="K515" s="37">
        <f t="shared" si="140"/>
        <v>0</v>
      </c>
      <c r="L515" s="37">
        <f t="shared" si="140"/>
        <v>0</v>
      </c>
    </row>
    <row r="516" spans="1:12" x14ac:dyDescent="0.2">
      <c r="A516" s="87"/>
      <c r="B516" s="127"/>
      <c r="C516" s="127"/>
      <c r="D516" s="1" t="s">
        <v>32</v>
      </c>
      <c r="E516" s="37">
        <f t="shared" si="140"/>
        <v>0</v>
      </c>
      <c r="F516" s="37">
        <f t="shared" si="140"/>
        <v>0</v>
      </c>
      <c r="G516" s="37">
        <f t="shared" si="140"/>
        <v>0</v>
      </c>
      <c r="H516" s="37">
        <f t="shared" si="140"/>
        <v>0</v>
      </c>
      <c r="I516" s="37">
        <f t="shared" si="140"/>
        <v>0</v>
      </c>
      <c r="J516" s="37">
        <f t="shared" si="140"/>
        <v>0</v>
      </c>
      <c r="K516" s="37">
        <f t="shared" si="140"/>
        <v>0</v>
      </c>
      <c r="L516" s="37">
        <f t="shared" si="140"/>
        <v>0</v>
      </c>
    </row>
    <row r="517" spans="1:12" x14ac:dyDescent="0.2">
      <c r="A517" s="87"/>
      <c r="B517" s="99" t="s">
        <v>49</v>
      </c>
      <c r="C517" s="98"/>
      <c r="D517" s="1" t="s">
        <v>31</v>
      </c>
      <c r="E517" s="35"/>
      <c r="F517" s="35"/>
      <c r="G517" s="35"/>
      <c r="H517" s="36">
        <f t="shared" ref="H517:H522" si="141">F517+G517</f>
        <v>0</v>
      </c>
      <c r="I517" s="35"/>
      <c r="J517" s="35"/>
      <c r="K517" s="35"/>
      <c r="L517" s="35"/>
    </row>
    <row r="518" spans="1:12" x14ac:dyDescent="0.2">
      <c r="A518" s="87"/>
      <c r="B518" s="99"/>
      <c r="C518" s="98"/>
      <c r="D518" s="1" t="s">
        <v>32</v>
      </c>
      <c r="E518" s="36"/>
      <c r="F518" s="36"/>
      <c r="G518" s="36"/>
      <c r="H518" s="36">
        <f t="shared" si="141"/>
        <v>0</v>
      </c>
      <c r="I518" s="36"/>
      <c r="J518" s="36"/>
      <c r="K518" s="36"/>
      <c r="L518" s="36"/>
    </row>
    <row r="519" spans="1:12" x14ac:dyDescent="0.2">
      <c r="A519" s="87"/>
      <c r="B519" s="99" t="s">
        <v>50</v>
      </c>
      <c r="C519" s="98"/>
      <c r="D519" s="1" t="s">
        <v>31</v>
      </c>
      <c r="E519" s="36"/>
      <c r="F519" s="36"/>
      <c r="G519" s="36"/>
      <c r="H519" s="36">
        <f t="shared" si="141"/>
        <v>0</v>
      </c>
      <c r="I519" s="36"/>
      <c r="J519" s="36"/>
      <c r="K519" s="36"/>
      <c r="L519" s="36"/>
    </row>
    <row r="520" spans="1:12" x14ac:dyDescent="0.2">
      <c r="A520" s="87"/>
      <c r="B520" s="99"/>
      <c r="C520" s="98"/>
      <c r="D520" s="1" t="s">
        <v>32</v>
      </c>
      <c r="E520" s="36"/>
      <c r="F520" s="36"/>
      <c r="G520" s="36"/>
      <c r="H520" s="36">
        <f t="shared" si="141"/>
        <v>0</v>
      </c>
      <c r="I520" s="36"/>
      <c r="J520" s="36"/>
      <c r="K520" s="36"/>
      <c r="L520" s="36"/>
    </row>
    <row r="521" spans="1:12" x14ac:dyDescent="0.2">
      <c r="A521" s="87"/>
      <c r="B521" s="99" t="s">
        <v>51</v>
      </c>
      <c r="C521" s="98"/>
      <c r="D521" s="1" t="s">
        <v>31</v>
      </c>
      <c r="E521" s="36"/>
      <c r="F521" s="36"/>
      <c r="G521" s="36"/>
      <c r="H521" s="36">
        <f t="shared" si="141"/>
        <v>0</v>
      </c>
      <c r="I521" s="36"/>
      <c r="J521" s="36"/>
      <c r="K521" s="36"/>
      <c r="L521" s="36"/>
    </row>
    <row r="522" spans="1:12" x14ac:dyDescent="0.2">
      <c r="A522" s="87"/>
      <c r="B522" s="99"/>
      <c r="C522" s="98"/>
      <c r="D522" s="1" t="s">
        <v>32</v>
      </c>
      <c r="E522" s="36"/>
      <c r="F522" s="36"/>
      <c r="G522" s="36"/>
      <c r="H522" s="36">
        <f t="shared" si="141"/>
        <v>0</v>
      </c>
      <c r="I522" s="36"/>
      <c r="J522" s="36"/>
      <c r="K522" s="36"/>
      <c r="L522" s="36"/>
    </row>
    <row r="523" spans="1:12" ht="12.75" customHeight="1" x14ac:dyDescent="0.2">
      <c r="A523" s="87" t="s">
        <v>62</v>
      </c>
      <c r="B523" s="127" t="s">
        <v>63</v>
      </c>
      <c r="C523" s="127"/>
      <c r="D523" s="1" t="s">
        <v>31</v>
      </c>
      <c r="E523" s="37">
        <f t="shared" ref="E523:L524" si="142">E525+E527+E529</f>
        <v>0</v>
      </c>
      <c r="F523" s="37">
        <f t="shared" si="142"/>
        <v>0</v>
      </c>
      <c r="G523" s="37">
        <f t="shared" si="142"/>
        <v>0</v>
      </c>
      <c r="H523" s="37">
        <f t="shared" si="142"/>
        <v>0</v>
      </c>
      <c r="I523" s="37">
        <f t="shared" si="142"/>
        <v>0</v>
      </c>
      <c r="J523" s="37">
        <f t="shared" si="142"/>
        <v>0</v>
      </c>
      <c r="K523" s="37">
        <f t="shared" si="142"/>
        <v>0</v>
      </c>
      <c r="L523" s="37">
        <f t="shared" si="142"/>
        <v>0</v>
      </c>
    </row>
    <row r="524" spans="1:12" x14ac:dyDescent="0.2">
      <c r="A524" s="87"/>
      <c r="B524" s="127"/>
      <c r="C524" s="127"/>
      <c r="D524" s="1" t="s">
        <v>32</v>
      </c>
      <c r="E524" s="37">
        <f t="shared" si="142"/>
        <v>0</v>
      </c>
      <c r="F524" s="37">
        <f t="shared" si="142"/>
        <v>0</v>
      </c>
      <c r="G524" s="37">
        <f t="shared" si="142"/>
        <v>0</v>
      </c>
      <c r="H524" s="37">
        <f t="shared" si="142"/>
        <v>0</v>
      </c>
      <c r="I524" s="37">
        <f t="shared" si="142"/>
        <v>0</v>
      </c>
      <c r="J524" s="37">
        <f t="shared" si="142"/>
        <v>0</v>
      </c>
      <c r="K524" s="37">
        <f t="shared" si="142"/>
        <v>0</v>
      </c>
      <c r="L524" s="37">
        <f t="shared" si="142"/>
        <v>0</v>
      </c>
    </row>
    <row r="525" spans="1:12" x14ac:dyDescent="0.2">
      <c r="A525" s="87"/>
      <c r="B525" s="99" t="s">
        <v>49</v>
      </c>
      <c r="C525" s="98"/>
      <c r="D525" s="1" t="s">
        <v>31</v>
      </c>
      <c r="E525" s="35"/>
      <c r="F525" s="35"/>
      <c r="G525" s="35"/>
      <c r="H525" s="36">
        <f t="shared" ref="H525:H530" si="143">F525+G525</f>
        <v>0</v>
      </c>
      <c r="I525" s="35"/>
      <c r="J525" s="35"/>
      <c r="K525" s="35"/>
      <c r="L525" s="35"/>
    </row>
    <row r="526" spans="1:12" x14ac:dyDescent="0.2">
      <c r="A526" s="87"/>
      <c r="B526" s="99"/>
      <c r="C526" s="98"/>
      <c r="D526" s="1" t="s">
        <v>32</v>
      </c>
      <c r="E526" s="36"/>
      <c r="F526" s="36"/>
      <c r="G526" s="36"/>
      <c r="H526" s="36">
        <f t="shared" si="143"/>
        <v>0</v>
      </c>
      <c r="I526" s="36"/>
      <c r="J526" s="36"/>
      <c r="K526" s="36"/>
      <c r="L526" s="36"/>
    </row>
    <row r="527" spans="1:12" x14ac:dyDescent="0.2">
      <c r="A527" s="87"/>
      <c r="B527" s="99" t="s">
        <v>50</v>
      </c>
      <c r="C527" s="98"/>
      <c r="D527" s="1" t="s">
        <v>31</v>
      </c>
      <c r="E527" s="36"/>
      <c r="F527" s="36"/>
      <c r="G527" s="36"/>
      <c r="H527" s="36">
        <f t="shared" si="143"/>
        <v>0</v>
      </c>
      <c r="I527" s="36"/>
      <c r="J527" s="36"/>
      <c r="K527" s="36"/>
      <c r="L527" s="36"/>
    </row>
    <row r="528" spans="1:12" x14ac:dyDescent="0.2">
      <c r="A528" s="87"/>
      <c r="B528" s="99"/>
      <c r="C528" s="98"/>
      <c r="D528" s="1" t="s">
        <v>32</v>
      </c>
      <c r="E528" s="36"/>
      <c r="F528" s="36"/>
      <c r="G528" s="36"/>
      <c r="H528" s="36">
        <f t="shared" si="143"/>
        <v>0</v>
      </c>
      <c r="I528" s="36"/>
      <c r="J528" s="36"/>
      <c r="K528" s="36"/>
      <c r="L528" s="36"/>
    </row>
    <row r="529" spans="1:12" x14ac:dyDescent="0.2">
      <c r="A529" s="87"/>
      <c r="B529" s="99" t="s">
        <v>51</v>
      </c>
      <c r="C529" s="98"/>
      <c r="D529" s="1" t="s">
        <v>31</v>
      </c>
      <c r="E529" s="36"/>
      <c r="F529" s="36"/>
      <c r="G529" s="36"/>
      <c r="H529" s="36">
        <f t="shared" si="143"/>
        <v>0</v>
      </c>
      <c r="I529" s="36"/>
      <c r="J529" s="36"/>
      <c r="K529" s="36"/>
      <c r="L529" s="36"/>
    </row>
    <row r="530" spans="1:12" x14ac:dyDescent="0.2">
      <c r="A530" s="87"/>
      <c r="B530" s="99"/>
      <c r="C530" s="98"/>
      <c r="D530" s="1" t="s">
        <v>32</v>
      </c>
      <c r="E530" s="36"/>
      <c r="F530" s="36"/>
      <c r="G530" s="36"/>
      <c r="H530" s="36">
        <f t="shared" si="143"/>
        <v>0</v>
      </c>
      <c r="I530" s="36"/>
      <c r="J530" s="36"/>
      <c r="K530" s="36"/>
      <c r="L530" s="36"/>
    </row>
    <row r="531" spans="1:12" ht="15" customHeight="1" x14ac:dyDescent="0.2">
      <c r="A531" s="91">
        <v>3</v>
      </c>
      <c r="B531" s="92" t="s">
        <v>77</v>
      </c>
      <c r="C531" s="93" t="s">
        <v>78</v>
      </c>
      <c r="D531" s="30" t="s">
        <v>31</v>
      </c>
      <c r="E531" s="45">
        <f t="shared" ref="E531:L532" si="144">E533+E593</f>
        <v>0</v>
      </c>
      <c r="F531" s="45">
        <f t="shared" si="144"/>
        <v>0</v>
      </c>
      <c r="G531" s="45">
        <f t="shared" si="144"/>
        <v>0</v>
      </c>
      <c r="H531" s="45">
        <f t="shared" si="144"/>
        <v>0</v>
      </c>
      <c r="I531" s="45">
        <f t="shared" si="144"/>
        <v>0</v>
      </c>
      <c r="J531" s="45">
        <f t="shared" si="144"/>
        <v>0</v>
      </c>
      <c r="K531" s="45">
        <f t="shared" si="144"/>
        <v>0</v>
      </c>
      <c r="L531" s="45">
        <f t="shared" si="144"/>
        <v>0</v>
      </c>
    </row>
    <row r="532" spans="1:12" ht="15" x14ac:dyDescent="0.2">
      <c r="A532" s="91"/>
      <c r="B532" s="92"/>
      <c r="C532" s="93"/>
      <c r="D532" s="30" t="s">
        <v>32</v>
      </c>
      <c r="E532" s="45">
        <f t="shared" si="144"/>
        <v>0</v>
      </c>
      <c r="F532" s="45">
        <f t="shared" si="144"/>
        <v>0</v>
      </c>
      <c r="G532" s="45">
        <f t="shared" si="144"/>
        <v>0</v>
      </c>
      <c r="H532" s="45">
        <f t="shared" si="144"/>
        <v>0</v>
      </c>
      <c r="I532" s="45">
        <f t="shared" si="144"/>
        <v>0</v>
      </c>
      <c r="J532" s="45">
        <f t="shared" si="144"/>
        <v>0</v>
      </c>
      <c r="K532" s="45">
        <f t="shared" si="144"/>
        <v>0</v>
      </c>
      <c r="L532" s="45">
        <f t="shared" si="144"/>
        <v>0</v>
      </c>
    </row>
    <row r="533" spans="1:12" ht="12.75" customHeight="1" x14ac:dyDescent="0.2">
      <c r="A533" s="94" t="s">
        <v>82</v>
      </c>
      <c r="B533" s="95" t="s">
        <v>86</v>
      </c>
      <c r="C533" s="95"/>
      <c r="D533" s="32" t="s">
        <v>31</v>
      </c>
      <c r="E533" s="44">
        <f t="shared" ref="E533:L534" si="145">E535+E543+E551</f>
        <v>0</v>
      </c>
      <c r="F533" s="44">
        <f t="shared" si="145"/>
        <v>0</v>
      </c>
      <c r="G533" s="44">
        <f t="shared" si="145"/>
        <v>0</v>
      </c>
      <c r="H533" s="44">
        <f t="shared" si="145"/>
        <v>0</v>
      </c>
      <c r="I533" s="44">
        <f t="shared" si="145"/>
        <v>0</v>
      </c>
      <c r="J533" s="44">
        <f t="shared" si="145"/>
        <v>0</v>
      </c>
      <c r="K533" s="44">
        <f t="shared" si="145"/>
        <v>0</v>
      </c>
      <c r="L533" s="44">
        <f t="shared" si="145"/>
        <v>0</v>
      </c>
    </row>
    <row r="534" spans="1:12" x14ac:dyDescent="0.2">
      <c r="A534" s="94"/>
      <c r="B534" s="95"/>
      <c r="C534" s="95"/>
      <c r="D534" s="32" t="s">
        <v>32</v>
      </c>
      <c r="E534" s="44">
        <f t="shared" si="145"/>
        <v>0</v>
      </c>
      <c r="F534" s="44">
        <f t="shared" si="145"/>
        <v>0</v>
      </c>
      <c r="G534" s="44">
        <f t="shared" si="145"/>
        <v>0</v>
      </c>
      <c r="H534" s="44">
        <f t="shared" si="145"/>
        <v>0</v>
      </c>
      <c r="I534" s="44">
        <f t="shared" si="145"/>
        <v>0</v>
      </c>
      <c r="J534" s="44">
        <f t="shared" si="145"/>
        <v>0</v>
      </c>
      <c r="K534" s="44">
        <f t="shared" si="145"/>
        <v>0</v>
      </c>
      <c r="L534" s="44">
        <f t="shared" si="145"/>
        <v>0</v>
      </c>
    </row>
    <row r="535" spans="1:12" ht="12.75" customHeight="1" x14ac:dyDescent="0.2">
      <c r="A535" s="96" t="s">
        <v>34</v>
      </c>
      <c r="B535" s="121" t="s">
        <v>48</v>
      </c>
      <c r="C535" s="121"/>
      <c r="D535" s="1" t="s">
        <v>31</v>
      </c>
      <c r="E535" s="37">
        <f t="shared" ref="E535:L536" si="146">E537+E539+E541</f>
        <v>0</v>
      </c>
      <c r="F535" s="37">
        <f t="shared" si="146"/>
        <v>0</v>
      </c>
      <c r="G535" s="37">
        <f t="shared" si="146"/>
        <v>0</v>
      </c>
      <c r="H535" s="37">
        <f t="shared" si="146"/>
        <v>0</v>
      </c>
      <c r="I535" s="37">
        <f t="shared" si="146"/>
        <v>0</v>
      </c>
      <c r="J535" s="37">
        <f t="shared" si="146"/>
        <v>0</v>
      </c>
      <c r="K535" s="37">
        <f t="shared" si="146"/>
        <v>0</v>
      </c>
      <c r="L535" s="37">
        <f t="shared" si="146"/>
        <v>0</v>
      </c>
    </row>
    <row r="536" spans="1:12" x14ac:dyDescent="0.2">
      <c r="A536" s="96"/>
      <c r="B536" s="121"/>
      <c r="C536" s="121"/>
      <c r="D536" s="1" t="s">
        <v>32</v>
      </c>
      <c r="E536" s="37">
        <f t="shared" si="146"/>
        <v>0</v>
      </c>
      <c r="F536" s="37">
        <f t="shared" si="146"/>
        <v>0</v>
      </c>
      <c r="G536" s="37">
        <f t="shared" si="146"/>
        <v>0</v>
      </c>
      <c r="H536" s="37">
        <f t="shared" si="146"/>
        <v>0</v>
      </c>
      <c r="I536" s="37">
        <f t="shared" si="146"/>
        <v>0</v>
      </c>
      <c r="J536" s="37">
        <f t="shared" si="146"/>
        <v>0</v>
      </c>
      <c r="K536" s="37">
        <f t="shared" si="146"/>
        <v>0</v>
      </c>
      <c r="L536" s="37">
        <f t="shared" si="146"/>
        <v>0</v>
      </c>
    </row>
    <row r="537" spans="1:12" x14ac:dyDescent="0.2">
      <c r="A537" s="96"/>
      <c r="B537" s="97" t="s">
        <v>49</v>
      </c>
      <c r="C537" s="98"/>
      <c r="D537" s="1" t="s">
        <v>31</v>
      </c>
      <c r="E537" s="35"/>
      <c r="F537" s="35"/>
      <c r="G537" s="35"/>
      <c r="H537" s="36">
        <f t="shared" ref="H537:H542" si="147">F537+G537</f>
        <v>0</v>
      </c>
      <c r="I537" s="35"/>
      <c r="J537" s="35"/>
      <c r="K537" s="35"/>
      <c r="L537" s="35"/>
    </row>
    <row r="538" spans="1:12" x14ac:dyDescent="0.2">
      <c r="A538" s="96"/>
      <c r="B538" s="97"/>
      <c r="C538" s="98"/>
      <c r="D538" s="1" t="s">
        <v>32</v>
      </c>
      <c r="E538" s="36"/>
      <c r="F538" s="36"/>
      <c r="G538" s="36"/>
      <c r="H538" s="36">
        <f t="shared" si="147"/>
        <v>0</v>
      </c>
      <c r="I538" s="36"/>
      <c r="J538" s="36"/>
      <c r="K538" s="36"/>
      <c r="L538" s="36"/>
    </row>
    <row r="539" spans="1:12" x14ac:dyDescent="0.2">
      <c r="A539" s="96"/>
      <c r="B539" s="97" t="s">
        <v>50</v>
      </c>
      <c r="C539" s="98"/>
      <c r="D539" s="1" t="s">
        <v>31</v>
      </c>
      <c r="E539" s="36"/>
      <c r="F539" s="36"/>
      <c r="G539" s="36"/>
      <c r="H539" s="36">
        <f t="shared" si="147"/>
        <v>0</v>
      </c>
      <c r="I539" s="36"/>
      <c r="J539" s="36"/>
      <c r="K539" s="36"/>
      <c r="L539" s="36"/>
    </row>
    <row r="540" spans="1:12" x14ac:dyDescent="0.2">
      <c r="A540" s="96"/>
      <c r="B540" s="97"/>
      <c r="C540" s="98"/>
      <c r="D540" s="1" t="s">
        <v>32</v>
      </c>
      <c r="E540" s="36"/>
      <c r="F540" s="36"/>
      <c r="G540" s="36"/>
      <c r="H540" s="36">
        <f t="shared" si="147"/>
        <v>0</v>
      </c>
      <c r="I540" s="36"/>
      <c r="J540" s="36"/>
      <c r="K540" s="36"/>
      <c r="L540" s="36"/>
    </row>
    <row r="541" spans="1:12" x14ac:dyDescent="0.2">
      <c r="A541" s="96"/>
      <c r="B541" s="97" t="s">
        <v>51</v>
      </c>
      <c r="C541" s="98"/>
      <c r="D541" s="1" t="s">
        <v>31</v>
      </c>
      <c r="E541" s="36"/>
      <c r="F541" s="36"/>
      <c r="G541" s="36"/>
      <c r="H541" s="36">
        <f t="shared" si="147"/>
        <v>0</v>
      </c>
      <c r="I541" s="36"/>
      <c r="J541" s="36"/>
      <c r="K541" s="36"/>
      <c r="L541" s="36"/>
    </row>
    <row r="542" spans="1:12" x14ac:dyDescent="0.2">
      <c r="A542" s="96"/>
      <c r="B542" s="97"/>
      <c r="C542" s="98"/>
      <c r="D542" s="1" t="s">
        <v>32</v>
      </c>
      <c r="E542" s="36"/>
      <c r="F542" s="36"/>
      <c r="G542" s="36"/>
      <c r="H542" s="36">
        <f t="shared" si="147"/>
        <v>0</v>
      </c>
      <c r="I542" s="36"/>
      <c r="J542" s="36"/>
      <c r="K542" s="36"/>
      <c r="L542" s="36"/>
    </row>
    <row r="543" spans="1:12" ht="12.75" customHeight="1" x14ac:dyDescent="0.2">
      <c r="A543" s="96" t="s">
        <v>37</v>
      </c>
      <c r="B543" s="96" t="s">
        <v>52</v>
      </c>
      <c r="C543" s="96"/>
      <c r="D543" s="1" t="s">
        <v>31</v>
      </c>
      <c r="E543" s="37">
        <f t="shared" ref="E543:L544" si="148">E545+E547+E549</f>
        <v>0</v>
      </c>
      <c r="F543" s="37">
        <f t="shared" si="148"/>
        <v>0</v>
      </c>
      <c r="G543" s="37">
        <f t="shared" si="148"/>
        <v>0</v>
      </c>
      <c r="H543" s="37">
        <f t="shared" si="148"/>
        <v>0</v>
      </c>
      <c r="I543" s="37">
        <f t="shared" si="148"/>
        <v>0</v>
      </c>
      <c r="J543" s="37">
        <f t="shared" si="148"/>
        <v>0</v>
      </c>
      <c r="K543" s="37">
        <f t="shared" si="148"/>
        <v>0</v>
      </c>
      <c r="L543" s="37">
        <f t="shared" si="148"/>
        <v>0</v>
      </c>
    </row>
    <row r="544" spans="1:12" x14ac:dyDescent="0.2">
      <c r="A544" s="96"/>
      <c r="B544" s="96"/>
      <c r="C544" s="96"/>
      <c r="D544" s="1" t="s">
        <v>32</v>
      </c>
      <c r="E544" s="37">
        <f t="shared" si="148"/>
        <v>0</v>
      </c>
      <c r="F544" s="37">
        <f t="shared" si="148"/>
        <v>0</v>
      </c>
      <c r="G544" s="37">
        <f t="shared" si="148"/>
        <v>0</v>
      </c>
      <c r="H544" s="37">
        <f t="shared" si="148"/>
        <v>0</v>
      </c>
      <c r="I544" s="37">
        <f t="shared" si="148"/>
        <v>0</v>
      </c>
      <c r="J544" s="37">
        <f t="shared" si="148"/>
        <v>0</v>
      </c>
      <c r="K544" s="37">
        <f t="shared" si="148"/>
        <v>0</v>
      </c>
      <c r="L544" s="37">
        <f t="shared" si="148"/>
        <v>0</v>
      </c>
    </row>
    <row r="545" spans="1:12" x14ac:dyDescent="0.2">
      <c r="A545" s="96"/>
      <c r="B545" s="99" t="s">
        <v>49</v>
      </c>
      <c r="C545" s="98"/>
      <c r="D545" s="1" t="s">
        <v>31</v>
      </c>
      <c r="E545" s="35"/>
      <c r="F545" s="35"/>
      <c r="G545" s="35"/>
      <c r="H545" s="36">
        <f t="shared" ref="H545:H550" si="149">F545+G545</f>
        <v>0</v>
      </c>
      <c r="I545" s="35"/>
      <c r="J545" s="35"/>
      <c r="K545" s="35"/>
      <c r="L545" s="35"/>
    </row>
    <row r="546" spans="1:12" x14ac:dyDescent="0.2">
      <c r="A546" s="96"/>
      <c r="B546" s="99"/>
      <c r="C546" s="98"/>
      <c r="D546" s="1" t="s">
        <v>32</v>
      </c>
      <c r="E546" s="36"/>
      <c r="F546" s="36"/>
      <c r="G546" s="36"/>
      <c r="H546" s="36">
        <f t="shared" si="149"/>
        <v>0</v>
      </c>
      <c r="I546" s="36"/>
      <c r="J546" s="36"/>
      <c r="K546" s="36"/>
      <c r="L546" s="36"/>
    </row>
    <row r="547" spans="1:12" x14ac:dyDescent="0.2">
      <c r="A547" s="96"/>
      <c r="B547" s="99" t="s">
        <v>50</v>
      </c>
      <c r="C547" s="98"/>
      <c r="D547" s="1" t="s">
        <v>31</v>
      </c>
      <c r="E547" s="36"/>
      <c r="F547" s="36"/>
      <c r="G547" s="36"/>
      <c r="H547" s="36">
        <f t="shared" si="149"/>
        <v>0</v>
      </c>
      <c r="I547" s="36"/>
      <c r="J547" s="36"/>
      <c r="K547" s="36"/>
      <c r="L547" s="36"/>
    </row>
    <row r="548" spans="1:12" x14ac:dyDescent="0.2">
      <c r="A548" s="96"/>
      <c r="B548" s="99"/>
      <c r="C548" s="98"/>
      <c r="D548" s="1" t="s">
        <v>32</v>
      </c>
      <c r="E548" s="36"/>
      <c r="F548" s="36"/>
      <c r="G548" s="36"/>
      <c r="H548" s="36">
        <f t="shared" si="149"/>
        <v>0</v>
      </c>
      <c r="I548" s="36"/>
      <c r="J548" s="36"/>
      <c r="K548" s="36"/>
      <c r="L548" s="36"/>
    </row>
    <row r="549" spans="1:12" x14ac:dyDescent="0.2">
      <c r="A549" s="96"/>
      <c r="B549" s="99" t="s">
        <v>51</v>
      </c>
      <c r="C549" s="98"/>
      <c r="D549" s="1" t="s">
        <v>31</v>
      </c>
      <c r="E549" s="36"/>
      <c r="F549" s="36"/>
      <c r="G549" s="36"/>
      <c r="H549" s="36">
        <f t="shared" si="149"/>
        <v>0</v>
      </c>
      <c r="I549" s="36"/>
      <c r="J549" s="36"/>
      <c r="K549" s="36"/>
      <c r="L549" s="36"/>
    </row>
    <row r="550" spans="1:12" x14ac:dyDescent="0.2">
      <c r="A550" s="96"/>
      <c r="B550" s="99"/>
      <c r="C550" s="98"/>
      <c r="D550" s="1" t="s">
        <v>32</v>
      </c>
      <c r="E550" s="36"/>
      <c r="F550" s="36"/>
      <c r="G550" s="36"/>
      <c r="H550" s="36">
        <f t="shared" si="149"/>
        <v>0</v>
      </c>
      <c r="I550" s="36"/>
      <c r="J550" s="36"/>
      <c r="K550" s="36"/>
      <c r="L550" s="36"/>
    </row>
    <row r="551" spans="1:12" ht="12.75" customHeight="1" x14ac:dyDescent="0.2">
      <c r="A551" s="99" t="s">
        <v>40</v>
      </c>
      <c r="B551" s="96" t="s">
        <v>53</v>
      </c>
      <c r="C551" s="96"/>
      <c r="D551" s="1" t="s">
        <v>31</v>
      </c>
      <c r="E551" s="37">
        <f t="shared" ref="E551:L552" si="150">E553+E561+E569+E577+E585</f>
        <v>0</v>
      </c>
      <c r="F551" s="37">
        <f t="shared" si="150"/>
        <v>0</v>
      </c>
      <c r="G551" s="37">
        <f t="shared" si="150"/>
        <v>0</v>
      </c>
      <c r="H551" s="37">
        <f t="shared" si="150"/>
        <v>0</v>
      </c>
      <c r="I551" s="37">
        <f t="shared" si="150"/>
        <v>0</v>
      </c>
      <c r="J551" s="37">
        <f t="shared" si="150"/>
        <v>0</v>
      </c>
      <c r="K551" s="37">
        <f t="shared" si="150"/>
        <v>0</v>
      </c>
      <c r="L551" s="37">
        <f t="shared" si="150"/>
        <v>0</v>
      </c>
    </row>
    <row r="552" spans="1:12" x14ac:dyDescent="0.2">
      <c r="A552" s="99"/>
      <c r="B552" s="96"/>
      <c r="C552" s="96"/>
      <c r="D552" s="1" t="s">
        <v>32</v>
      </c>
      <c r="E552" s="37">
        <f t="shared" si="150"/>
        <v>0</v>
      </c>
      <c r="F552" s="37">
        <f t="shared" si="150"/>
        <v>0</v>
      </c>
      <c r="G552" s="37">
        <f t="shared" si="150"/>
        <v>0</v>
      </c>
      <c r="H552" s="37">
        <f t="shared" si="150"/>
        <v>0</v>
      </c>
      <c r="I552" s="37">
        <f t="shared" si="150"/>
        <v>0</v>
      </c>
      <c r="J552" s="37">
        <f t="shared" si="150"/>
        <v>0</v>
      </c>
      <c r="K552" s="37">
        <f t="shared" si="150"/>
        <v>0</v>
      </c>
      <c r="L552" s="37">
        <f t="shared" si="150"/>
        <v>0</v>
      </c>
    </row>
    <row r="553" spans="1:12" ht="12.75" customHeight="1" x14ac:dyDescent="0.2">
      <c r="A553" s="87" t="s">
        <v>54</v>
      </c>
      <c r="B553" s="127" t="s">
        <v>55</v>
      </c>
      <c r="C553" s="127"/>
      <c r="D553" s="1" t="s">
        <v>31</v>
      </c>
      <c r="E553" s="37">
        <f t="shared" ref="E553:L554" si="151">E555+E557+E559</f>
        <v>0</v>
      </c>
      <c r="F553" s="37">
        <f t="shared" si="151"/>
        <v>0</v>
      </c>
      <c r="G553" s="37">
        <f t="shared" si="151"/>
        <v>0</v>
      </c>
      <c r="H553" s="37">
        <f t="shared" si="151"/>
        <v>0</v>
      </c>
      <c r="I553" s="37">
        <f t="shared" si="151"/>
        <v>0</v>
      </c>
      <c r="J553" s="37">
        <f t="shared" si="151"/>
        <v>0</v>
      </c>
      <c r="K553" s="37">
        <f t="shared" si="151"/>
        <v>0</v>
      </c>
      <c r="L553" s="37">
        <f t="shared" si="151"/>
        <v>0</v>
      </c>
    </row>
    <row r="554" spans="1:12" x14ac:dyDescent="0.2">
      <c r="A554" s="87"/>
      <c r="B554" s="127"/>
      <c r="C554" s="127"/>
      <c r="D554" s="1" t="s">
        <v>32</v>
      </c>
      <c r="E554" s="37">
        <f t="shared" si="151"/>
        <v>0</v>
      </c>
      <c r="F554" s="37">
        <f t="shared" si="151"/>
        <v>0</v>
      </c>
      <c r="G554" s="37">
        <f t="shared" si="151"/>
        <v>0</v>
      </c>
      <c r="H554" s="37">
        <f t="shared" si="151"/>
        <v>0</v>
      </c>
      <c r="I554" s="37">
        <f t="shared" si="151"/>
        <v>0</v>
      </c>
      <c r="J554" s="37">
        <f t="shared" si="151"/>
        <v>0</v>
      </c>
      <c r="K554" s="37">
        <f t="shared" si="151"/>
        <v>0</v>
      </c>
      <c r="L554" s="37">
        <f t="shared" si="151"/>
        <v>0</v>
      </c>
    </row>
    <row r="555" spans="1:12" x14ac:dyDescent="0.2">
      <c r="A555" s="87"/>
      <c r="B555" s="99" t="s">
        <v>49</v>
      </c>
      <c r="C555" s="98"/>
      <c r="D555" s="1" t="s">
        <v>31</v>
      </c>
      <c r="E555" s="35"/>
      <c r="F555" s="35"/>
      <c r="G555" s="35"/>
      <c r="H555" s="36">
        <f t="shared" ref="H555:H560" si="152">F555+G555</f>
        <v>0</v>
      </c>
      <c r="I555" s="35"/>
      <c r="J555" s="35"/>
      <c r="K555" s="35"/>
      <c r="L555" s="35"/>
    </row>
    <row r="556" spans="1:12" x14ac:dyDescent="0.2">
      <c r="A556" s="87"/>
      <c r="B556" s="99"/>
      <c r="C556" s="98"/>
      <c r="D556" s="1" t="s">
        <v>32</v>
      </c>
      <c r="E556" s="36"/>
      <c r="F556" s="36"/>
      <c r="G556" s="36"/>
      <c r="H556" s="36">
        <f t="shared" si="152"/>
        <v>0</v>
      </c>
      <c r="I556" s="36"/>
      <c r="J556" s="36"/>
      <c r="K556" s="36"/>
      <c r="L556" s="36"/>
    </row>
    <row r="557" spans="1:12" x14ac:dyDescent="0.2">
      <c r="A557" s="87"/>
      <c r="B557" s="99" t="s">
        <v>50</v>
      </c>
      <c r="C557" s="98"/>
      <c r="D557" s="1" t="s">
        <v>31</v>
      </c>
      <c r="E557" s="36"/>
      <c r="F557" s="36"/>
      <c r="G557" s="36"/>
      <c r="H557" s="36">
        <f t="shared" si="152"/>
        <v>0</v>
      </c>
      <c r="I557" s="36"/>
      <c r="J557" s="36"/>
      <c r="K557" s="36"/>
      <c r="L557" s="36"/>
    </row>
    <row r="558" spans="1:12" x14ac:dyDescent="0.2">
      <c r="A558" s="87"/>
      <c r="B558" s="99"/>
      <c r="C558" s="98"/>
      <c r="D558" s="1" t="s">
        <v>32</v>
      </c>
      <c r="E558" s="36"/>
      <c r="F558" s="36"/>
      <c r="G558" s="36"/>
      <c r="H558" s="36">
        <f t="shared" si="152"/>
        <v>0</v>
      </c>
      <c r="I558" s="36"/>
      <c r="J558" s="36"/>
      <c r="K558" s="36"/>
      <c r="L558" s="36"/>
    </row>
    <row r="559" spans="1:12" x14ac:dyDescent="0.2">
      <c r="A559" s="87"/>
      <c r="B559" s="99" t="s">
        <v>51</v>
      </c>
      <c r="C559" s="98"/>
      <c r="D559" s="1" t="s">
        <v>31</v>
      </c>
      <c r="E559" s="36"/>
      <c r="F559" s="36"/>
      <c r="G559" s="36"/>
      <c r="H559" s="36">
        <f t="shared" si="152"/>
        <v>0</v>
      </c>
      <c r="I559" s="36"/>
      <c r="J559" s="36"/>
      <c r="K559" s="36"/>
      <c r="L559" s="36"/>
    </row>
    <row r="560" spans="1:12" x14ac:dyDescent="0.2">
      <c r="A560" s="87"/>
      <c r="B560" s="99"/>
      <c r="C560" s="98"/>
      <c r="D560" s="1" t="s">
        <v>32</v>
      </c>
      <c r="E560" s="36"/>
      <c r="F560" s="36"/>
      <c r="G560" s="36"/>
      <c r="H560" s="36">
        <f t="shared" si="152"/>
        <v>0</v>
      </c>
      <c r="I560" s="36"/>
      <c r="J560" s="36"/>
      <c r="K560" s="36"/>
      <c r="L560" s="36"/>
    </row>
    <row r="561" spans="1:12" ht="12.75" customHeight="1" x14ac:dyDescent="0.2">
      <c r="A561" s="87" t="s">
        <v>56</v>
      </c>
      <c r="B561" s="127" t="s">
        <v>57</v>
      </c>
      <c r="C561" s="127"/>
      <c r="D561" s="1" t="s">
        <v>31</v>
      </c>
      <c r="E561" s="37">
        <f t="shared" ref="E561:L562" si="153">E563+E565+E567</f>
        <v>0</v>
      </c>
      <c r="F561" s="37">
        <f t="shared" si="153"/>
        <v>0</v>
      </c>
      <c r="G561" s="37">
        <f t="shared" si="153"/>
        <v>0</v>
      </c>
      <c r="H561" s="37">
        <f t="shared" si="153"/>
        <v>0</v>
      </c>
      <c r="I561" s="37">
        <f t="shared" si="153"/>
        <v>0</v>
      </c>
      <c r="J561" s="37">
        <f t="shared" si="153"/>
        <v>0</v>
      </c>
      <c r="K561" s="37">
        <f t="shared" si="153"/>
        <v>0</v>
      </c>
      <c r="L561" s="37">
        <f t="shared" si="153"/>
        <v>0</v>
      </c>
    </row>
    <row r="562" spans="1:12" x14ac:dyDescent="0.2">
      <c r="A562" s="87"/>
      <c r="B562" s="127"/>
      <c r="C562" s="127"/>
      <c r="D562" s="1" t="s">
        <v>32</v>
      </c>
      <c r="E562" s="37">
        <f t="shared" si="153"/>
        <v>0</v>
      </c>
      <c r="F562" s="37">
        <f t="shared" si="153"/>
        <v>0</v>
      </c>
      <c r="G562" s="37">
        <f t="shared" si="153"/>
        <v>0</v>
      </c>
      <c r="H562" s="37">
        <f t="shared" si="153"/>
        <v>0</v>
      </c>
      <c r="I562" s="37">
        <f t="shared" si="153"/>
        <v>0</v>
      </c>
      <c r="J562" s="37">
        <f t="shared" si="153"/>
        <v>0</v>
      </c>
      <c r="K562" s="37">
        <f t="shared" si="153"/>
        <v>0</v>
      </c>
      <c r="L562" s="37">
        <f t="shared" si="153"/>
        <v>0</v>
      </c>
    </row>
    <row r="563" spans="1:12" x14ac:dyDescent="0.2">
      <c r="A563" s="87"/>
      <c r="B563" s="99" t="s">
        <v>49</v>
      </c>
      <c r="C563" s="98"/>
      <c r="D563" s="1" t="s">
        <v>31</v>
      </c>
      <c r="E563" s="35"/>
      <c r="F563" s="35"/>
      <c r="G563" s="35"/>
      <c r="H563" s="36">
        <f t="shared" ref="H563:H568" si="154">F563+G563</f>
        <v>0</v>
      </c>
      <c r="I563" s="35"/>
      <c r="J563" s="35"/>
      <c r="K563" s="35"/>
      <c r="L563" s="35"/>
    </row>
    <row r="564" spans="1:12" x14ac:dyDescent="0.2">
      <c r="A564" s="87"/>
      <c r="B564" s="99"/>
      <c r="C564" s="98"/>
      <c r="D564" s="1" t="s">
        <v>32</v>
      </c>
      <c r="E564" s="36"/>
      <c r="F564" s="36"/>
      <c r="G564" s="36"/>
      <c r="H564" s="36">
        <f t="shared" si="154"/>
        <v>0</v>
      </c>
      <c r="I564" s="36"/>
      <c r="J564" s="36"/>
      <c r="K564" s="36"/>
      <c r="L564" s="36"/>
    </row>
    <row r="565" spans="1:12" x14ac:dyDescent="0.2">
      <c r="A565" s="87"/>
      <c r="B565" s="99" t="s">
        <v>50</v>
      </c>
      <c r="C565" s="98"/>
      <c r="D565" s="1" t="s">
        <v>31</v>
      </c>
      <c r="E565" s="36"/>
      <c r="F565" s="36"/>
      <c r="G565" s="36"/>
      <c r="H565" s="36">
        <f t="shared" si="154"/>
        <v>0</v>
      </c>
      <c r="I565" s="36"/>
      <c r="J565" s="36"/>
      <c r="K565" s="36"/>
      <c r="L565" s="36"/>
    </row>
    <row r="566" spans="1:12" x14ac:dyDescent="0.2">
      <c r="A566" s="87"/>
      <c r="B566" s="99"/>
      <c r="C566" s="98"/>
      <c r="D566" s="1" t="s">
        <v>32</v>
      </c>
      <c r="E566" s="36"/>
      <c r="F566" s="36"/>
      <c r="G566" s="36"/>
      <c r="H566" s="36">
        <f t="shared" si="154"/>
        <v>0</v>
      </c>
      <c r="I566" s="36"/>
      <c r="J566" s="36"/>
      <c r="K566" s="36"/>
      <c r="L566" s="36"/>
    </row>
    <row r="567" spans="1:12" x14ac:dyDescent="0.2">
      <c r="A567" s="87"/>
      <c r="B567" s="99" t="s">
        <v>51</v>
      </c>
      <c r="C567" s="98"/>
      <c r="D567" s="1" t="s">
        <v>31</v>
      </c>
      <c r="E567" s="36"/>
      <c r="F567" s="36"/>
      <c r="G567" s="36"/>
      <c r="H567" s="36">
        <f t="shared" si="154"/>
        <v>0</v>
      </c>
      <c r="I567" s="36"/>
      <c r="J567" s="36"/>
      <c r="K567" s="36"/>
      <c r="L567" s="36"/>
    </row>
    <row r="568" spans="1:12" x14ac:dyDescent="0.2">
      <c r="A568" s="87"/>
      <c r="B568" s="99"/>
      <c r="C568" s="98"/>
      <c r="D568" s="1" t="s">
        <v>32</v>
      </c>
      <c r="E568" s="36"/>
      <c r="F568" s="36"/>
      <c r="G568" s="36"/>
      <c r="H568" s="36">
        <f t="shared" si="154"/>
        <v>0</v>
      </c>
      <c r="I568" s="36"/>
      <c r="J568" s="36"/>
      <c r="K568" s="36"/>
      <c r="L568" s="36"/>
    </row>
    <row r="569" spans="1:12" ht="12.75" customHeight="1" x14ac:dyDescent="0.2">
      <c r="A569" s="87" t="s">
        <v>58</v>
      </c>
      <c r="B569" s="127" t="s">
        <v>59</v>
      </c>
      <c r="C569" s="127"/>
      <c r="D569" s="1" t="s">
        <v>31</v>
      </c>
      <c r="E569" s="37">
        <f t="shared" ref="E569:L570" si="155">E571+E573+E575</f>
        <v>0</v>
      </c>
      <c r="F569" s="37">
        <f t="shared" si="155"/>
        <v>0</v>
      </c>
      <c r="G569" s="37">
        <f t="shared" si="155"/>
        <v>0</v>
      </c>
      <c r="H569" s="37">
        <f t="shared" si="155"/>
        <v>0</v>
      </c>
      <c r="I569" s="37">
        <f t="shared" si="155"/>
        <v>0</v>
      </c>
      <c r="J569" s="37">
        <f t="shared" si="155"/>
        <v>0</v>
      </c>
      <c r="K569" s="37">
        <f t="shared" si="155"/>
        <v>0</v>
      </c>
      <c r="L569" s="37">
        <f t="shared" si="155"/>
        <v>0</v>
      </c>
    </row>
    <row r="570" spans="1:12" x14ac:dyDescent="0.2">
      <c r="A570" s="87"/>
      <c r="B570" s="127"/>
      <c r="C570" s="127"/>
      <c r="D570" s="1" t="s">
        <v>32</v>
      </c>
      <c r="E570" s="37">
        <f t="shared" si="155"/>
        <v>0</v>
      </c>
      <c r="F570" s="37">
        <f t="shared" si="155"/>
        <v>0</v>
      </c>
      <c r="G570" s="37">
        <f t="shared" si="155"/>
        <v>0</v>
      </c>
      <c r="H570" s="37">
        <f t="shared" si="155"/>
        <v>0</v>
      </c>
      <c r="I570" s="37">
        <f t="shared" si="155"/>
        <v>0</v>
      </c>
      <c r="J570" s="37">
        <f t="shared" si="155"/>
        <v>0</v>
      </c>
      <c r="K570" s="37">
        <f t="shared" si="155"/>
        <v>0</v>
      </c>
      <c r="L570" s="37">
        <f t="shared" si="155"/>
        <v>0</v>
      </c>
    </row>
    <row r="571" spans="1:12" x14ac:dyDescent="0.2">
      <c r="A571" s="87"/>
      <c r="B571" s="99" t="s">
        <v>49</v>
      </c>
      <c r="C571" s="98"/>
      <c r="D571" s="1" t="s">
        <v>31</v>
      </c>
      <c r="E571" s="35"/>
      <c r="F571" s="35"/>
      <c r="G571" s="35"/>
      <c r="H571" s="36">
        <f t="shared" ref="H571:H576" si="156">F571+G571</f>
        <v>0</v>
      </c>
      <c r="I571" s="35"/>
      <c r="J571" s="35"/>
      <c r="K571" s="35"/>
      <c r="L571" s="35"/>
    </row>
    <row r="572" spans="1:12" x14ac:dyDescent="0.2">
      <c r="A572" s="87"/>
      <c r="B572" s="99"/>
      <c r="C572" s="98"/>
      <c r="D572" s="1" t="s">
        <v>32</v>
      </c>
      <c r="E572" s="36"/>
      <c r="F572" s="36"/>
      <c r="G572" s="36"/>
      <c r="H572" s="36">
        <f t="shared" si="156"/>
        <v>0</v>
      </c>
      <c r="I572" s="36"/>
      <c r="J572" s="36"/>
      <c r="K572" s="36"/>
      <c r="L572" s="36"/>
    </row>
    <row r="573" spans="1:12" x14ac:dyDescent="0.2">
      <c r="A573" s="87"/>
      <c r="B573" s="99" t="s">
        <v>50</v>
      </c>
      <c r="C573" s="98"/>
      <c r="D573" s="1" t="s">
        <v>31</v>
      </c>
      <c r="E573" s="36"/>
      <c r="F573" s="36"/>
      <c r="G573" s="36"/>
      <c r="H573" s="36">
        <f t="shared" si="156"/>
        <v>0</v>
      </c>
      <c r="I573" s="36"/>
      <c r="J573" s="36"/>
      <c r="K573" s="36"/>
      <c r="L573" s="36"/>
    </row>
    <row r="574" spans="1:12" x14ac:dyDescent="0.2">
      <c r="A574" s="87"/>
      <c r="B574" s="99"/>
      <c r="C574" s="98"/>
      <c r="D574" s="1" t="s">
        <v>32</v>
      </c>
      <c r="E574" s="36"/>
      <c r="F574" s="36"/>
      <c r="G574" s="36"/>
      <c r="H574" s="36">
        <f t="shared" si="156"/>
        <v>0</v>
      </c>
      <c r="I574" s="36"/>
      <c r="J574" s="36"/>
      <c r="K574" s="36"/>
      <c r="L574" s="36"/>
    </row>
    <row r="575" spans="1:12" x14ac:dyDescent="0.2">
      <c r="A575" s="87"/>
      <c r="B575" s="99" t="s">
        <v>51</v>
      </c>
      <c r="C575" s="98"/>
      <c r="D575" s="1" t="s">
        <v>31</v>
      </c>
      <c r="E575" s="36"/>
      <c r="F575" s="36"/>
      <c r="G575" s="36"/>
      <c r="H575" s="36">
        <f t="shared" si="156"/>
        <v>0</v>
      </c>
      <c r="I575" s="36"/>
      <c r="J575" s="36"/>
      <c r="K575" s="36"/>
      <c r="L575" s="36"/>
    </row>
    <row r="576" spans="1:12" x14ac:dyDescent="0.2">
      <c r="A576" s="87"/>
      <c r="B576" s="99"/>
      <c r="C576" s="98"/>
      <c r="D576" s="1" t="s">
        <v>32</v>
      </c>
      <c r="E576" s="36"/>
      <c r="F576" s="36"/>
      <c r="G576" s="36"/>
      <c r="H576" s="36">
        <f t="shared" si="156"/>
        <v>0</v>
      </c>
      <c r="I576" s="36"/>
      <c r="J576" s="36"/>
      <c r="K576" s="36"/>
      <c r="L576" s="36"/>
    </row>
    <row r="577" spans="1:12" ht="12.75" customHeight="1" x14ac:dyDescent="0.2">
      <c r="A577" s="87" t="s">
        <v>60</v>
      </c>
      <c r="B577" s="127" t="s">
        <v>61</v>
      </c>
      <c r="C577" s="127"/>
      <c r="D577" s="1" t="s">
        <v>31</v>
      </c>
      <c r="E577" s="37">
        <f t="shared" ref="E577:L578" si="157">E579+E581+E583</f>
        <v>0</v>
      </c>
      <c r="F577" s="37">
        <f t="shared" si="157"/>
        <v>0</v>
      </c>
      <c r="G577" s="37">
        <f t="shared" si="157"/>
        <v>0</v>
      </c>
      <c r="H577" s="37">
        <f t="shared" si="157"/>
        <v>0</v>
      </c>
      <c r="I577" s="37">
        <f t="shared" si="157"/>
        <v>0</v>
      </c>
      <c r="J577" s="37">
        <f t="shared" si="157"/>
        <v>0</v>
      </c>
      <c r="K577" s="37">
        <f t="shared" si="157"/>
        <v>0</v>
      </c>
      <c r="L577" s="37">
        <f t="shared" si="157"/>
        <v>0</v>
      </c>
    </row>
    <row r="578" spans="1:12" x14ac:dyDescent="0.2">
      <c r="A578" s="87"/>
      <c r="B578" s="127"/>
      <c r="C578" s="127"/>
      <c r="D578" s="1" t="s">
        <v>32</v>
      </c>
      <c r="E578" s="37">
        <f t="shared" si="157"/>
        <v>0</v>
      </c>
      <c r="F578" s="37">
        <f t="shared" si="157"/>
        <v>0</v>
      </c>
      <c r="G578" s="37">
        <f t="shared" si="157"/>
        <v>0</v>
      </c>
      <c r="H578" s="37">
        <f t="shared" si="157"/>
        <v>0</v>
      </c>
      <c r="I578" s="37">
        <f t="shared" si="157"/>
        <v>0</v>
      </c>
      <c r="J578" s="37">
        <f t="shared" si="157"/>
        <v>0</v>
      </c>
      <c r="K578" s="37">
        <f t="shared" si="157"/>
        <v>0</v>
      </c>
      <c r="L578" s="37">
        <f t="shared" si="157"/>
        <v>0</v>
      </c>
    </row>
    <row r="579" spans="1:12" x14ac:dyDescent="0.2">
      <c r="A579" s="87"/>
      <c r="B579" s="99" t="s">
        <v>49</v>
      </c>
      <c r="C579" s="98"/>
      <c r="D579" s="1" t="s">
        <v>31</v>
      </c>
      <c r="E579" s="35"/>
      <c r="F579" s="35"/>
      <c r="G579" s="35"/>
      <c r="H579" s="36">
        <f t="shared" ref="H579:H584" si="158">F579+G579</f>
        <v>0</v>
      </c>
      <c r="I579" s="35"/>
      <c r="J579" s="35"/>
      <c r="K579" s="35"/>
      <c r="L579" s="35"/>
    </row>
    <row r="580" spans="1:12" x14ac:dyDescent="0.2">
      <c r="A580" s="87"/>
      <c r="B580" s="99"/>
      <c r="C580" s="98"/>
      <c r="D580" s="1" t="s">
        <v>32</v>
      </c>
      <c r="E580" s="36"/>
      <c r="F580" s="36"/>
      <c r="G580" s="36"/>
      <c r="H580" s="36">
        <f t="shared" si="158"/>
        <v>0</v>
      </c>
      <c r="I580" s="36"/>
      <c r="J580" s="36"/>
      <c r="K580" s="36"/>
      <c r="L580" s="36"/>
    </row>
    <row r="581" spans="1:12" x14ac:dyDescent="0.2">
      <c r="A581" s="87"/>
      <c r="B581" s="99" t="s">
        <v>50</v>
      </c>
      <c r="C581" s="98"/>
      <c r="D581" s="1" t="s">
        <v>31</v>
      </c>
      <c r="E581" s="36"/>
      <c r="F581" s="36"/>
      <c r="G581" s="36"/>
      <c r="H581" s="36">
        <f t="shared" si="158"/>
        <v>0</v>
      </c>
      <c r="I581" s="36"/>
      <c r="J581" s="36"/>
      <c r="K581" s="36"/>
      <c r="L581" s="36"/>
    </row>
    <row r="582" spans="1:12" x14ac:dyDescent="0.2">
      <c r="A582" s="87"/>
      <c r="B582" s="99"/>
      <c r="C582" s="98"/>
      <c r="D582" s="1" t="s">
        <v>32</v>
      </c>
      <c r="E582" s="36"/>
      <c r="F582" s="36"/>
      <c r="G582" s="36"/>
      <c r="H582" s="36">
        <f t="shared" si="158"/>
        <v>0</v>
      </c>
      <c r="I582" s="36"/>
      <c r="J582" s="36"/>
      <c r="K582" s="36"/>
      <c r="L582" s="36"/>
    </row>
    <row r="583" spans="1:12" x14ac:dyDescent="0.2">
      <c r="A583" s="87"/>
      <c r="B583" s="99" t="s">
        <v>51</v>
      </c>
      <c r="C583" s="98"/>
      <c r="D583" s="1" t="s">
        <v>31</v>
      </c>
      <c r="E583" s="36"/>
      <c r="F583" s="36"/>
      <c r="G583" s="36"/>
      <c r="H583" s="36">
        <f t="shared" si="158"/>
        <v>0</v>
      </c>
      <c r="I583" s="36"/>
      <c r="J583" s="36"/>
      <c r="K583" s="36"/>
      <c r="L583" s="36"/>
    </row>
    <row r="584" spans="1:12" x14ac:dyDescent="0.2">
      <c r="A584" s="87"/>
      <c r="B584" s="99"/>
      <c r="C584" s="98"/>
      <c r="D584" s="1" t="s">
        <v>32</v>
      </c>
      <c r="E584" s="36"/>
      <c r="F584" s="36"/>
      <c r="G584" s="36"/>
      <c r="H584" s="36">
        <f t="shared" si="158"/>
        <v>0</v>
      </c>
      <c r="I584" s="36"/>
      <c r="J584" s="36"/>
      <c r="K584" s="36"/>
      <c r="L584" s="36"/>
    </row>
    <row r="585" spans="1:12" ht="12.75" customHeight="1" x14ac:dyDescent="0.2">
      <c r="A585" s="87" t="s">
        <v>62</v>
      </c>
      <c r="B585" s="127" t="s">
        <v>63</v>
      </c>
      <c r="C585" s="127"/>
      <c r="D585" s="1" t="s">
        <v>31</v>
      </c>
      <c r="E585" s="37">
        <f t="shared" ref="E585:L586" si="159">E587+E589+E591</f>
        <v>0</v>
      </c>
      <c r="F585" s="37">
        <f t="shared" si="159"/>
        <v>0</v>
      </c>
      <c r="G585" s="37">
        <f t="shared" si="159"/>
        <v>0</v>
      </c>
      <c r="H585" s="37">
        <f t="shared" si="159"/>
        <v>0</v>
      </c>
      <c r="I585" s="37">
        <f t="shared" si="159"/>
        <v>0</v>
      </c>
      <c r="J585" s="37">
        <f t="shared" si="159"/>
        <v>0</v>
      </c>
      <c r="K585" s="37">
        <f t="shared" si="159"/>
        <v>0</v>
      </c>
      <c r="L585" s="37">
        <f t="shared" si="159"/>
        <v>0</v>
      </c>
    </row>
    <row r="586" spans="1:12" x14ac:dyDescent="0.2">
      <c r="A586" s="87"/>
      <c r="B586" s="127"/>
      <c r="C586" s="127"/>
      <c r="D586" s="1" t="s">
        <v>32</v>
      </c>
      <c r="E586" s="37">
        <f t="shared" si="159"/>
        <v>0</v>
      </c>
      <c r="F586" s="37">
        <f t="shared" si="159"/>
        <v>0</v>
      </c>
      <c r="G586" s="37">
        <f t="shared" si="159"/>
        <v>0</v>
      </c>
      <c r="H586" s="37">
        <f t="shared" si="159"/>
        <v>0</v>
      </c>
      <c r="I586" s="37">
        <f t="shared" si="159"/>
        <v>0</v>
      </c>
      <c r="J586" s="37">
        <f t="shared" si="159"/>
        <v>0</v>
      </c>
      <c r="K586" s="37">
        <f t="shared" si="159"/>
        <v>0</v>
      </c>
      <c r="L586" s="37">
        <f t="shared" si="159"/>
        <v>0</v>
      </c>
    </row>
    <row r="587" spans="1:12" x14ac:dyDescent="0.2">
      <c r="A587" s="87"/>
      <c r="B587" s="99" t="s">
        <v>49</v>
      </c>
      <c r="C587" s="98"/>
      <c r="D587" s="1" t="s">
        <v>31</v>
      </c>
      <c r="E587" s="35"/>
      <c r="F587" s="35"/>
      <c r="G587" s="35"/>
      <c r="H587" s="36">
        <f t="shared" ref="H587:H592" si="160">F587+G587</f>
        <v>0</v>
      </c>
      <c r="I587" s="35"/>
      <c r="J587" s="35"/>
      <c r="K587" s="35"/>
      <c r="L587" s="35"/>
    </row>
    <row r="588" spans="1:12" x14ac:dyDescent="0.2">
      <c r="A588" s="87"/>
      <c r="B588" s="99"/>
      <c r="C588" s="98"/>
      <c r="D588" s="1" t="s">
        <v>32</v>
      </c>
      <c r="E588" s="36"/>
      <c r="F588" s="36"/>
      <c r="G588" s="36"/>
      <c r="H588" s="36">
        <f t="shared" si="160"/>
        <v>0</v>
      </c>
      <c r="I588" s="36"/>
      <c r="J588" s="36"/>
      <c r="K588" s="36"/>
      <c r="L588" s="36"/>
    </row>
    <row r="589" spans="1:12" x14ac:dyDescent="0.2">
      <c r="A589" s="87"/>
      <c r="B589" s="99" t="s">
        <v>50</v>
      </c>
      <c r="C589" s="98"/>
      <c r="D589" s="1" t="s">
        <v>31</v>
      </c>
      <c r="E589" s="36"/>
      <c r="F589" s="36"/>
      <c r="G589" s="36"/>
      <c r="H589" s="36">
        <f t="shared" si="160"/>
        <v>0</v>
      </c>
      <c r="I589" s="36"/>
      <c r="J589" s="36"/>
      <c r="K589" s="36"/>
      <c r="L589" s="36"/>
    </row>
    <row r="590" spans="1:12" x14ac:dyDescent="0.2">
      <c r="A590" s="87"/>
      <c r="B590" s="99"/>
      <c r="C590" s="98"/>
      <c r="D590" s="1" t="s">
        <v>32</v>
      </c>
      <c r="E590" s="36"/>
      <c r="F590" s="36"/>
      <c r="G590" s="36"/>
      <c r="H590" s="36">
        <f t="shared" si="160"/>
        <v>0</v>
      </c>
      <c r="I590" s="36"/>
      <c r="J590" s="36"/>
      <c r="K590" s="36"/>
      <c r="L590" s="36"/>
    </row>
    <row r="591" spans="1:12" x14ac:dyDescent="0.2">
      <c r="A591" s="87"/>
      <c r="B591" s="99" t="s">
        <v>51</v>
      </c>
      <c r="C591" s="98"/>
      <c r="D591" s="1" t="s">
        <v>31</v>
      </c>
      <c r="E591" s="36"/>
      <c r="F591" s="36"/>
      <c r="G591" s="36"/>
      <c r="H591" s="36">
        <f t="shared" si="160"/>
        <v>0</v>
      </c>
      <c r="I591" s="36"/>
      <c r="J591" s="36"/>
      <c r="K591" s="36"/>
      <c r="L591" s="36"/>
    </row>
    <row r="592" spans="1:12" x14ac:dyDescent="0.2">
      <c r="A592" s="87"/>
      <c r="B592" s="99"/>
      <c r="C592" s="98"/>
      <c r="D592" s="1" t="s">
        <v>32</v>
      </c>
      <c r="E592" s="36"/>
      <c r="F592" s="36"/>
      <c r="G592" s="36"/>
      <c r="H592" s="36">
        <f t="shared" si="160"/>
        <v>0</v>
      </c>
      <c r="I592" s="36"/>
      <c r="J592" s="36"/>
      <c r="K592" s="36"/>
      <c r="L592" s="36"/>
    </row>
    <row r="593" spans="1:12" ht="12.75" customHeight="1" x14ac:dyDescent="0.2">
      <c r="A593" s="94" t="s">
        <v>83</v>
      </c>
      <c r="B593" s="95" t="s">
        <v>86</v>
      </c>
      <c r="C593" s="95"/>
      <c r="D593" s="32" t="s">
        <v>31</v>
      </c>
      <c r="E593" s="43">
        <f t="shared" ref="E593:L594" si="161">E595+E603+E611</f>
        <v>0</v>
      </c>
      <c r="F593" s="43">
        <f t="shared" si="161"/>
        <v>0</v>
      </c>
      <c r="G593" s="43">
        <f t="shared" si="161"/>
        <v>0</v>
      </c>
      <c r="H593" s="43">
        <f t="shared" si="161"/>
        <v>0</v>
      </c>
      <c r="I593" s="43">
        <f t="shared" si="161"/>
        <v>0</v>
      </c>
      <c r="J593" s="43">
        <f t="shared" si="161"/>
        <v>0</v>
      </c>
      <c r="K593" s="43">
        <f t="shared" si="161"/>
        <v>0</v>
      </c>
      <c r="L593" s="43">
        <f t="shared" si="161"/>
        <v>0</v>
      </c>
    </row>
    <row r="594" spans="1:12" x14ac:dyDescent="0.2">
      <c r="A594" s="94"/>
      <c r="B594" s="95"/>
      <c r="C594" s="95"/>
      <c r="D594" s="32" t="s">
        <v>32</v>
      </c>
      <c r="E594" s="43">
        <f t="shared" si="161"/>
        <v>0</v>
      </c>
      <c r="F594" s="43">
        <f t="shared" si="161"/>
        <v>0</v>
      </c>
      <c r="G594" s="43">
        <f t="shared" si="161"/>
        <v>0</v>
      </c>
      <c r="H594" s="43">
        <f t="shared" si="161"/>
        <v>0</v>
      </c>
      <c r="I594" s="43">
        <f t="shared" si="161"/>
        <v>0</v>
      </c>
      <c r="J594" s="43">
        <f t="shared" si="161"/>
        <v>0</v>
      </c>
      <c r="K594" s="43">
        <f t="shared" si="161"/>
        <v>0</v>
      </c>
      <c r="L594" s="43">
        <f t="shared" si="161"/>
        <v>0</v>
      </c>
    </row>
    <row r="595" spans="1:12" ht="12.75" customHeight="1" x14ac:dyDescent="0.2">
      <c r="A595" s="96" t="s">
        <v>34</v>
      </c>
      <c r="B595" s="121" t="s">
        <v>48</v>
      </c>
      <c r="C595" s="121"/>
      <c r="D595" s="1" t="s">
        <v>31</v>
      </c>
      <c r="E595" s="37">
        <f t="shared" ref="E595:L596" si="162">E597+E599+E601</f>
        <v>0</v>
      </c>
      <c r="F595" s="37">
        <f t="shared" si="162"/>
        <v>0</v>
      </c>
      <c r="G595" s="37">
        <f t="shared" si="162"/>
        <v>0</v>
      </c>
      <c r="H595" s="37">
        <f t="shared" si="162"/>
        <v>0</v>
      </c>
      <c r="I595" s="37">
        <f t="shared" si="162"/>
        <v>0</v>
      </c>
      <c r="J595" s="37">
        <f t="shared" si="162"/>
        <v>0</v>
      </c>
      <c r="K595" s="37">
        <f t="shared" si="162"/>
        <v>0</v>
      </c>
      <c r="L595" s="37">
        <f t="shared" si="162"/>
        <v>0</v>
      </c>
    </row>
    <row r="596" spans="1:12" x14ac:dyDescent="0.2">
      <c r="A596" s="96"/>
      <c r="B596" s="121"/>
      <c r="C596" s="121"/>
      <c r="D596" s="1" t="s">
        <v>32</v>
      </c>
      <c r="E596" s="37">
        <f t="shared" si="162"/>
        <v>0</v>
      </c>
      <c r="F596" s="37">
        <f t="shared" si="162"/>
        <v>0</v>
      </c>
      <c r="G596" s="37">
        <f t="shared" si="162"/>
        <v>0</v>
      </c>
      <c r="H596" s="37">
        <f t="shared" si="162"/>
        <v>0</v>
      </c>
      <c r="I596" s="37">
        <f t="shared" si="162"/>
        <v>0</v>
      </c>
      <c r="J596" s="37">
        <f t="shared" si="162"/>
        <v>0</v>
      </c>
      <c r="K596" s="37">
        <f t="shared" si="162"/>
        <v>0</v>
      </c>
      <c r="L596" s="37">
        <f t="shared" si="162"/>
        <v>0</v>
      </c>
    </row>
    <row r="597" spans="1:12" x14ac:dyDescent="0.2">
      <c r="A597" s="96"/>
      <c r="B597" s="97" t="s">
        <v>49</v>
      </c>
      <c r="C597" s="98"/>
      <c r="D597" s="1" t="s">
        <v>31</v>
      </c>
      <c r="E597" s="35"/>
      <c r="F597" s="35"/>
      <c r="G597" s="35"/>
      <c r="H597" s="36">
        <f t="shared" ref="H597:H602" si="163">F597+G597</f>
        <v>0</v>
      </c>
      <c r="I597" s="35"/>
      <c r="J597" s="35"/>
      <c r="K597" s="35"/>
      <c r="L597" s="35"/>
    </row>
    <row r="598" spans="1:12" x14ac:dyDescent="0.2">
      <c r="A598" s="96"/>
      <c r="B598" s="97"/>
      <c r="C598" s="98"/>
      <c r="D598" s="1" t="s">
        <v>32</v>
      </c>
      <c r="E598" s="36"/>
      <c r="F598" s="36"/>
      <c r="G598" s="36"/>
      <c r="H598" s="36">
        <f t="shared" si="163"/>
        <v>0</v>
      </c>
      <c r="I598" s="36"/>
      <c r="J598" s="36"/>
      <c r="K598" s="36"/>
      <c r="L598" s="36"/>
    </row>
    <row r="599" spans="1:12" x14ac:dyDescent="0.2">
      <c r="A599" s="96"/>
      <c r="B599" s="97" t="s">
        <v>50</v>
      </c>
      <c r="C599" s="98"/>
      <c r="D599" s="1" t="s">
        <v>31</v>
      </c>
      <c r="E599" s="36"/>
      <c r="F599" s="36"/>
      <c r="G599" s="36"/>
      <c r="H599" s="36">
        <f t="shared" si="163"/>
        <v>0</v>
      </c>
      <c r="I599" s="36"/>
      <c r="J599" s="36"/>
      <c r="K599" s="36"/>
      <c r="L599" s="36"/>
    </row>
    <row r="600" spans="1:12" x14ac:dyDescent="0.2">
      <c r="A600" s="96"/>
      <c r="B600" s="97"/>
      <c r="C600" s="98"/>
      <c r="D600" s="1" t="s">
        <v>32</v>
      </c>
      <c r="E600" s="36"/>
      <c r="F600" s="36"/>
      <c r="G600" s="36"/>
      <c r="H600" s="36">
        <f t="shared" si="163"/>
        <v>0</v>
      </c>
      <c r="I600" s="36"/>
      <c r="J600" s="36"/>
      <c r="K600" s="36"/>
      <c r="L600" s="36"/>
    </row>
    <row r="601" spans="1:12" x14ac:dyDescent="0.2">
      <c r="A601" s="96"/>
      <c r="B601" s="97" t="s">
        <v>51</v>
      </c>
      <c r="C601" s="98"/>
      <c r="D601" s="1" t="s">
        <v>31</v>
      </c>
      <c r="E601" s="36"/>
      <c r="F601" s="36"/>
      <c r="G601" s="36"/>
      <c r="H601" s="36">
        <f t="shared" si="163"/>
        <v>0</v>
      </c>
      <c r="I601" s="36"/>
      <c r="J601" s="36"/>
      <c r="K601" s="36"/>
      <c r="L601" s="36"/>
    </row>
    <row r="602" spans="1:12" x14ac:dyDescent="0.2">
      <c r="A602" s="96"/>
      <c r="B602" s="97"/>
      <c r="C602" s="98"/>
      <c r="D602" s="1" t="s">
        <v>32</v>
      </c>
      <c r="E602" s="36"/>
      <c r="F602" s="36"/>
      <c r="G602" s="36"/>
      <c r="H602" s="36">
        <f t="shared" si="163"/>
        <v>0</v>
      </c>
      <c r="I602" s="36"/>
      <c r="J602" s="36"/>
      <c r="K602" s="36"/>
      <c r="L602" s="36"/>
    </row>
    <row r="603" spans="1:12" ht="12.75" customHeight="1" x14ac:dyDescent="0.2">
      <c r="A603" s="96" t="s">
        <v>37</v>
      </c>
      <c r="B603" s="96" t="s">
        <v>52</v>
      </c>
      <c r="C603" s="96"/>
      <c r="D603" s="1" t="s">
        <v>31</v>
      </c>
      <c r="E603" s="37">
        <f t="shared" ref="E603:L604" si="164">E605+E607+E609</f>
        <v>0</v>
      </c>
      <c r="F603" s="37">
        <f t="shared" si="164"/>
        <v>0</v>
      </c>
      <c r="G603" s="37">
        <f t="shared" si="164"/>
        <v>0</v>
      </c>
      <c r="H603" s="37">
        <f t="shared" si="164"/>
        <v>0</v>
      </c>
      <c r="I603" s="37">
        <f t="shared" si="164"/>
        <v>0</v>
      </c>
      <c r="J603" s="37">
        <f t="shared" si="164"/>
        <v>0</v>
      </c>
      <c r="K603" s="37">
        <f t="shared" si="164"/>
        <v>0</v>
      </c>
      <c r="L603" s="37">
        <f t="shared" si="164"/>
        <v>0</v>
      </c>
    </row>
    <row r="604" spans="1:12" x14ac:dyDescent="0.2">
      <c r="A604" s="96"/>
      <c r="B604" s="96"/>
      <c r="C604" s="96"/>
      <c r="D604" s="1" t="s">
        <v>32</v>
      </c>
      <c r="E604" s="37">
        <f t="shared" si="164"/>
        <v>0</v>
      </c>
      <c r="F604" s="37">
        <f t="shared" si="164"/>
        <v>0</v>
      </c>
      <c r="G604" s="37">
        <f t="shared" si="164"/>
        <v>0</v>
      </c>
      <c r="H604" s="37">
        <f t="shared" si="164"/>
        <v>0</v>
      </c>
      <c r="I604" s="37">
        <f t="shared" si="164"/>
        <v>0</v>
      </c>
      <c r="J604" s="37">
        <f t="shared" si="164"/>
        <v>0</v>
      </c>
      <c r="K604" s="37">
        <f t="shared" si="164"/>
        <v>0</v>
      </c>
      <c r="L604" s="37">
        <f t="shared" si="164"/>
        <v>0</v>
      </c>
    </row>
    <row r="605" spans="1:12" x14ac:dyDescent="0.2">
      <c r="A605" s="96"/>
      <c r="B605" s="99" t="s">
        <v>49</v>
      </c>
      <c r="C605" s="98"/>
      <c r="D605" s="1" t="s">
        <v>31</v>
      </c>
      <c r="E605" s="35"/>
      <c r="F605" s="35"/>
      <c r="G605" s="35"/>
      <c r="H605" s="36">
        <f t="shared" ref="H605:H610" si="165">F605+G605</f>
        <v>0</v>
      </c>
      <c r="I605" s="35"/>
      <c r="J605" s="35"/>
      <c r="K605" s="35"/>
      <c r="L605" s="35"/>
    </row>
    <row r="606" spans="1:12" x14ac:dyDescent="0.2">
      <c r="A606" s="96"/>
      <c r="B606" s="99"/>
      <c r="C606" s="98"/>
      <c r="D606" s="1" t="s">
        <v>32</v>
      </c>
      <c r="E606" s="36"/>
      <c r="F606" s="36"/>
      <c r="G606" s="36"/>
      <c r="H606" s="36">
        <f t="shared" si="165"/>
        <v>0</v>
      </c>
      <c r="I606" s="36"/>
      <c r="J606" s="36"/>
      <c r="K606" s="36"/>
      <c r="L606" s="36"/>
    </row>
    <row r="607" spans="1:12" x14ac:dyDescent="0.2">
      <c r="A607" s="96"/>
      <c r="B607" s="99" t="s">
        <v>50</v>
      </c>
      <c r="C607" s="98"/>
      <c r="D607" s="1" t="s">
        <v>31</v>
      </c>
      <c r="E607" s="36"/>
      <c r="F607" s="36"/>
      <c r="G607" s="36"/>
      <c r="H607" s="36">
        <f t="shared" si="165"/>
        <v>0</v>
      </c>
      <c r="I607" s="36"/>
      <c r="J607" s="36"/>
      <c r="K607" s="36"/>
      <c r="L607" s="36"/>
    </row>
    <row r="608" spans="1:12" x14ac:dyDescent="0.2">
      <c r="A608" s="96"/>
      <c r="B608" s="99"/>
      <c r="C608" s="98"/>
      <c r="D608" s="1" t="s">
        <v>32</v>
      </c>
      <c r="E608" s="36"/>
      <c r="F608" s="36"/>
      <c r="G608" s="36"/>
      <c r="H608" s="36">
        <f t="shared" si="165"/>
        <v>0</v>
      </c>
      <c r="I608" s="36"/>
      <c r="J608" s="36"/>
      <c r="K608" s="36"/>
      <c r="L608" s="36"/>
    </row>
    <row r="609" spans="1:12" x14ac:dyDescent="0.2">
      <c r="A609" s="96"/>
      <c r="B609" s="99" t="s">
        <v>51</v>
      </c>
      <c r="C609" s="98"/>
      <c r="D609" s="1" t="s">
        <v>31</v>
      </c>
      <c r="E609" s="36"/>
      <c r="F609" s="36"/>
      <c r="G609" s="36"/>
      <c r="H609" s="36">
        <f t="shared" si="165"/>
        <v>0</v>
      </c>
      <c r="I609" s="36"/>
      <c r="J609" s="36"/>
      <c r="K609" s="36"/>
      <c r="L609" s="36"/>
    </row>
    <row r="610" spans="1:12" x14ac:dyDescent="0.2">
      <c r="A610" s="96"/>
      <c r="B610" s="99"/>
      <c r="C610" s="98"/>
      <c r="D610" s="1" t="s">
        <v>32</v>
      </c>
      <c r="E610" s="36"/>
      <c r="F610" s="36"/>
      <c r="G610" s="36"/>
      <c r="H610" s="36">
        <f t="shared" si="165"/>
        <v>0</v>
      </c>
      <c r="I610" s="36"/>
      <c r="J610" s="36"/>
      <c r="K610" s="36"/>
      <c r="L610" s="36"/>
    </row>
    <row r="611" spans="1:12" ht="12.75" customHeight="1" x14ac:dyDescent="0.2">
      <c r="A611" s="99" t="s">
        <v>40</v>
      </c>
      <c r="B611" s="96" t="s">
        <v>53</v>
      </c>
      <c r="C611" s="96"/>
      <c r="D611" s="1" t="s">
        <v>31</v>
      </c>
      <c r="E611" s="37">
        <f t="shared" ref="E611:L612" si="166">E613+E621+E629+E637+E645</f>
        <v>0</v>
      </c>
      <c r="F611" s="37">
        <f t="shared" si="166"/>
        <v>0</v>
      </c>
      <c r="G611" s="37">
        <f t="shared" si="166"/>
        <v>0</v>
      </c>
      <c r="H611" s="37">
        <f t="shared" si="166"/>
        <v>0</v>
      </c>
      <c r="I611" s="37">
        <f t="shared" si="166"/>
        <v>0</v>
      </c>
      <c r="J611" s="37">
        <f t="shared" si="166"/>
        <v>0</v>
      </c>
      <c r="K611" s="37">
        <f t="shared" si="166"/>
        <v>0</v>
      </c>
      <c r="L611" s="37">
        <f t="shared" si="166"/>
        <v>0</v>
      </c>
    </row>
    <row r="612" spans="1:12" x14ac:dyDescent="0.2">
      <c r="A612" s="99"/>
      <c r="B612" s="96"/>
      <c r="C612" s="96"/>
      <c r="D612" s="1" t="s">
        <v>32</v>
      </c>
      <c r="E612" s="37">
        <f t="shared" si="166"/>
        <v>0</v>
      </c>
      <c r="F612" s="37">
        <f t="shared" si="166"/>
        <v>0</v>
      </c>
      <c r="G612" s="37">
        <f t="shared" si="166"/>
        <v>0</v>
      </c>
      <c r="H612" s="37">
        <f t="shared" si="166"/>
        <v>0</v>
      </c>
      <c r="I612" s="37">
        <f t="shared" si="166"/>
        <v>0</v>
      </c>
      <c r="J612" s="37">
        <f t="shared" si="166"/>
        <v>0</v>
      </c>
      <c r="K612" s="37">
        <f t="shared" si="166"/>
        <v>0</v>
      </c>
      <c r="L612" s="37">
        <f t="shared" si="166"/>
        <v>0</v>
      </c>
    </row>
    <row r="613" spans="1:12" ht="12.75" customHeight="1" x14ac:dyDescent="0.2">
      <c r="A613" s="87" t="s">
        <v>54</v>
      </c>
      <c r="B613" s="127" t="s">
        <v>55</v>
      </c>
      <c r="C613" s="127"/>
      <c r="D613" s="1" t="s">
        <v>31</v>
      </c>
      <c r="E613" s="37">
        <f t="shared" ref="E613:L614" si="167">E615+E617+E619</f>
        <v>0</v>
      </c>
      <c r="F613" s="37">
        <f t="shared" si="167"/>
        <v>0</v>
      </c>
      <c r="G613" s="37">
        <f t="shared" si="167"/>
        <v>0</v>
      </c>
      <c r="H613" s="37">
        <f t="shared" si="167"/>
        <v>0</v>
      </c>
      <c r="I613" s="37">
        <f t="shared" si="167"/>
        <v>0</v>
      </c>
      <c r="J613" s="37">
        <f t="shared" si="167"/>
        <v>0</v>
      </c>
      <c r="K613" s="37">
        <f t="shared" si="167"/>
        <v>0</v>
      </c>
      <c r="L613" s="37">
        <f t="shared" si="167"/>
        <v>0</v>
      </c>
    </row>
    <row r="614" spans="1:12" x14ac:dyDescent="0.2">
      <c r="A614" s="87"/>
      <c r="B614" s="127"/>
      <c r="C614" s="127"/>
      <c r="D614" s="1" t="s">
        <v>32</v>
      </c>
      <c r="E614" s="37">
        <f t="shared" si="167"/>
        <v>0</v>
      </c>
      <c r="F614" s="37">
        <f t="shared" si="167"/>
        <v>0</v>
      </c>
      <c r="G614" s="37">
        <f t="shared" si="167"/>
        <v>0</v>
      </c>
      <c r="H614" s="37">
        <f t="shared" si="167"/>
        <v>0</v>
      </c>
      <c r="I614" s="37">
        <f t="shared" si="167"/>
        <v>0</v>
      </c>
      <c r="J614" s="37">
        <f t="shared" si="167"/>
        <v>0</v>
      </c>
      <c r="K614" s="37">
        <f t="shared" si="167"/>
        <v>0</v>
      </c>
      <c r="L614" s="37">
        <f t="shared" si="167"/>
        <v>0</v>
      </c>
    </row>
    <row r="615" spans="1:12" x14ac:dyDescent="0.2">
      <c r="A615" s="87"/>
      <c r="B615" s="99" t="s">
        <v>49</v>
      </c>
      <c r="C615" s="98"/>
      <c r="D615" s="1" t="s">
        <v>31</v>
      </c>
      <c r="E615" s="35"/>
      <c r="F615" s="35"/>
      <c r="G615" s="35"/>
      <c r="H615" s="36">
        <f t="shared" ref="H615:H620" si="168">F615+G615</f>
        <v>0</v>
      </c>
      <c r="I615" s="35"/>
      <c r="J615" s="35"/>
      <c r="K615" s="35"/>
      <c r="L615" s="35"/>
    </row>
    <row r="616" spans="1:12" x14ac:dyDescent="0.2">
      <c r="A616" s="87"/>
      <c r="B616" s="99"/>
      <c r="C616" s="98"/>
      <c r="D616" s="1" t="s">
        <v>32</v>
      </c>
      <c r="E616" s="36"/>
      <c r="F616" s="36"/>
      <c r="G616" s="36"/>
      <c r="H616" s="36">
        <f t="shared" si="168"/>
        <v>0</v>
      </c>
      <c r="I616" s="36"/>
      <c r="J616" s="36"/>
      <c r="K616" s="36"/>
      <c r="L616" s="36"/>
    </row>
    <row r="617" spans="1:12" x14ac:dyDescent="0.2">
      <c r="A617" s="87"/>
      <c r="B617" s="99" t="s">
        <v>50</v>
      </c>
      <c r="C617" s="98"/>
      <c r="D617" s="1" t="s">
        <v>31</v>
      </c>
      <c r="E617" s="36"/>
      <c r="F617" s="36"/>
      <c r="G617" s="36"/>
      <c r="H617" s="36">
        <f t="shared" si="168"/>
        <v>0</v>
      </c>
      <c r="I617" s="36"/>
      <c r="J617" s="36"/>
      <c r="K617" s="36"/>
      <c r="L617" s="36"/>
    </row>
    <row r="618" spans="1:12" x14ac:dyDescent="0.2">
      <c r="A618" s="87"/>
      <c r="B618" s="99"/>
      <c r="C618" s="98"/>
      <c r="D618" s="1" t="s">
        <v>32</v>
      </c>
      <c r="E618" s="36"/>
      <c r="F618" s="36"/>
      <c r="G618" s="36"/>
      <c r="H618" s="36">
        <f t="shared" si="168"/>
        <v>0</v>
      </c>
      <c r="I618" s="36"/>
      <c r="J618" s="36"/>
      <c r="K618" s="36"/>
      <c r="L618" s="36"/>
    </row>
    <row r="619" spans="1:12" x14ac:dyDescent="0.2">
      <c r="A619" s="87"/>
      <c r="B619" s="99" t="s">
        <v>51</v>
      </c>
      <c r="C619" s="98"/>
      <c r="D619" s="1" t="s">
        <v>31</v>
      </c>
      <c r="E619" s="36"/>
      <c r="F619" s="36"/>
      <c r="G619" s="36"/>
      <c r="H619" s="36">
        <f t="shared" si="168"/>
        <v>0</v>
      </c>
      <c r="I619" s="36"/>
      <c r="J619" s="36"/>
      <c r="K619" s="36"/>
      <c r="L619" s="36"/>
    </row>
    <row r="620" spans="1:12" x14ac:dyDescent="0.2">
      <c r="A620" s="87"/>
      <c r="B620" s="99"/>
      <c r="C620" s="98"/>
      <c r="D620" s="1" t="s">
        <v>32</v>
      </c>
      <c r="E620" s="36"/>
      <c r="F620" s="36"/>
      <c r="G620" s="36"/>
      <c r="H620" s="36">
        <f t="shared" si="168"/>
        <v>0</v>
      </c>
      <c r="I620" s="36"/>
      <c r="J620" s="36"/>
      <c r="K620" s="36"/>
      <c r="L620" s="36"/>
    </row>
    <row r="621" spans="1:12" ht="12.75" customHeight="1" x14ac:dyDescent="0.2">
      <c r="A621" s="87" t="s">
        <v>56</v>
      </c>
      <c r="B621" s="127" t="s">
        <v>57</v>
      </c>
      <c r="C621" s="127"/>
      <c r="D621" s="1" t="s">
        <v>31</v>
      </c>
      <c r="E621" s="37">
        <f t="shared" ref="E621:L622" si="169">E623+E625+E627</f>
        <v>0</v>
      </c>
      <c r="F621" s="37">
        <f t="shared" si="169"/>
        <v>0</v>
      </c>
      <c r="G621" s="37">
        <f t="shared" si="169"/>
        <v>0</v>
      </c>
      <c r="H621" s="37">
        <f t="shared" si="169"/>
        <v>0</v>
      </c>
      <c r="I621" s="37">
        <f t="shared" si="169"/>
        <v>0</v>
      </c>
      <c r="J621" s="37">
        <f t="shared" si="169"/>
        <v>0</v>
      </c>
      <c r="K621" s="37">
        <f t="shared" si="169"/>
        <v>0</v>
      </c>
      <c r="L621" s="37">
        <f t="shared" si="169"/>
        <v>0</v>
      </c>
    </row>
    <row r="622" spans="1:12" x14ac:dyDescent="0.2">
      <c r="A622" s="87"/>
      <c r="B622" s="127"/>
      <c r="C622" s="127"/>
      <c r="D622" s="1" t="s">
        <v>32</v>
      </c>
      <c r="E622" s="37">
        <f t="shared" si="169"/>
        <v>0</v>
      </c>
      <c r="F622" s="37">
        <f t="shared" si="169"/>
        <v>0</v>
      </c>
      <c r="G622" s="37">
        <f t="shared" si="169"/>
        <v>0</v>
      </c>
      <c r="H622" s="37">
        <f t="shared" si="169"/>
        <v>0</v>
      </c>
      <c r="I622" s="37">
        <f t="shared" si="169"/>
        <v>0</v>
      </c>
      <c r="J622" s="37">
        <f t="shared" si="169"/>
        <v>0</v>
      </c>
      <c r="K622" s="37">
        <f t="shared" si="169"/>
        <v>0</v>
      </c>
      <c r="L622" s="37">
        <f t="shared" si="169"/>
        <v>0</v>
      </c>
    </row>
    <row r="623" spans="1:12" x14ac:dyDescent="0.2">
      <c r="A623" s="87"/>
      <c r="B623" s="99" t="s">
        <v>49</v>
      </c>
      <c r="C623" s="98"/>
      <c r="D623" s="1" t="s">
        <v>31</v>
      </c>
      <c r="E623" s="35"/>
      <c r="F623" s="35"/>
      <c r="G623" s="35"/>
      <c r="H623" s="36">
        <f t="shared" ref="H623:H628" si="170">F623+G623</f>
        <v>0</v>
      </c>
      <c r="I623" s="35"/>
      <c r="J623" s="35"/>
      <c r="K623" s="35"/>
      <c r="L623" s="35"/>
    </row>
    <row r="624" spans="1:12" x14ac:dyDescent="0.2">
      <c r="A624" s="87"/>
      <c r="B624" s="99"/>
      <c r="C624" s="98"/>
      <c r="D624" s="1" t="s">
        <v>32</v>
      </c>
      <c r="E624" s="36"/>
      <c r="F624" s="36"/>
      <c r="G624" s="36"/>
      <c r="H624" s="36">
        <f t="shared" si="170"/>
        <v>0</v>
      </c>
      <c r="I624" s="36"/>
      <c r="J624" s="36"/>
      <c r="K624" s="36"/>
      <c r="L624" s="36"/>
    </row>
    <row r="625" spans="1:12" x14ac:dyDescent="0.2">
      <c r="A625" s="87"/>
      <c r="B625" s="99" t="s">
        <v>50</v>
      </c>
      <c r="C625" s="98"/>
      <c r="D625" s="1" t="s">
        <v>31</v>
      </c>
      <c r="E625" s="36"/>
      <c r="F625" s="36"/>
      <c r="G625" s="36"/>
      <c r="H625" s="36">
        <f t="shared" si="170"/>
        <v>0</v>
      </c>
      <c r="I625" s="36"/>
      <c r="J625" s="36"/>
      <c r="K625" s="36"/>
      <c r="L625" s="36"/>
    </row>
    <row r="626" spans="1:12" x14ac:dyDescent="0.2">
      <c r="A626" s="87"/>
      <c r="B626" s="99"/>
      <c r="C626" s="98"/>
      <c r="D626" s="1" t="s">
        <v>32</v>
      </c>
      <c r="E626" s="36"/>
      <c r="F626" s="36"/>
      <c r="G626" s="36"/>
      <c r="H626" s="36">
        <f t="shared" si="170"/>
        <v>0</v>
      </c>
      <c r="I626" s="36"/>
      <c r="J626" s="36"/>
      <c r="K626" s="36"/>
      <c r="L626" s="36"/>
    </row>
    <row r="627" spans="1:12" x14ac:dyDescent="0.2">
      <c r="A627" s="87"/>
      <c r="B627" s="99" t="s">
        <v>51</v>
      </c>
      <c r="C627" s="98"/>
      <c r="D627" s="1" t="s">
        <v>31</v>
      </c>
      <c r="E627" s="36"/>
      <c r="F627" s="36"/>
      <c r="G627" s="36"/>
      <c r="H627" s="36">
        <f t="shared" si="170"/>
        <v>0</v>
      </c>
      <c r="I627" s="36"/>
      <c r="J627" s="36"/>
      <c r="K627" s="36"/>
      <c r="L627" s="36"/>
    </row>
    <row r="628" spans="1:12" x14ac:dyDescent="0.2">
      <c r="A628" s="87"/>
      <c r="B628" s="99"/>
      <c r="C628" s="98"/>
      <c r="D628" s="1" t="s">
        <v>32</v>
      </c>
      <c r="E628" s="36"/>
      <c r="F628" s="36"/>
      <c r="G628" s="36"/>
      <c r="H628" s="36">
        <f t="shared" si="170"/>
        <v>0</v>
      </c>
      <c r="I628" s="36"/>
      <c r="J628" s="36"/>
      <c r="K628" s="36"/>
      <c r="L628" s="36"/>
    </row>
    <row r="629" spans="1:12" ht="12.75" customHeight="1" x14ac:dyDescent="0.2">
      <c r="A629" s="87" t="s">
        <v>58</v>
      </c>
      <c r="B629" s="127" t="s">
        <v>59</v>
      </c>
      <c r="C629" s="127"/>
      <c r="D629" s="1" t="s">
        <v>31</v>
      </c>
      <c r="E629" s="37">
        <f t="shared" ref="E629:L630" si="171">E631+E633+E635</f>
        <v>0</v>
      </c>
      <c r="F629" s="37">
        <f t="shared" si="171"/>
        <v>0</v>
      </c>
      <c r="G629" s="37">
        <f t="shared" si="171"/>
        <v>0</v>
      </c>
      <c r="H629" s="37">
        <f t="shared" si="171"/>
        <v>0</v>
      </c>
      <c r="I629" s="37">
        <f t="shared" si="171"/>
        <v>0</v>
      </c>
      <c r="J629" s="37">
        <f t="shared" si="171"/>
        <v>0</v>
      </c>
      <c r="K629" s="37">
        <f t="shared" si="171"/>
        <v>0</v>
      </c>
      <c r="L629" s="37">
        <f t="shared" si="171"/>
        <v>0</v>
      </c>
    </row>
    <row r="630" spans="1:12" x14ac:dyDescent="0.2">
      <c r="A630" s="87"/>
      <c r="B630" s="127"/>
      <c r="C630" s="127"/>
      <c r="D630" s="1" t="s">
        <v>32</v>
      </c>
      <c r="E630" s="37">
        <f t="shared" si="171"/>
        <v>0</v>
      </c>
      <c r="F630" s="37">
        <f t="shared" si="171"/>
        <v>0</v>
      </c>
      <c r="G630" s="37">
        <f t="shared" si="171"/>
        <v>0</v>
      </c>
      <c r="H630" s="37">
        <f t="shared" si="171"/>
        <v>0</v>
      </c>
      <c r="I630" s="37">
        <f t="shared" si="171"/>
        <v>0</v>
      </c>
      <c r="J630" s="37">
        <f t="shared" si="171"/>
        <v>0</v>
      </c>
      <c r="K630" s="37">
        <f t="shared" si="171"/>
        <v>0</v>
      </c>
      <c r="L630" s="37">
        <f t="shared" si="171"/>
        <v>0</v>
      </c>
    </row>
    <row r="631" spans="1:12" x14ac:dyDescent="0.2">
      <c r="A631" s="87"/>
      <c r="B631" s="99" t="s">
        <v>49</v>
      </c>
      <c r="C631" s="98"/>
      <c r="D631" s="1" t="s">
        <v>31</v>
      </c>
      <c r="E631" s="35"/>
      <c r="F631" s="35"/>
      <c r="G631" s="35"/>
      <c r="H631" s="36">
        <f t="shared" ref="H631:H636" si="172">F631+G631</f>
        <v>0</v>
      </c>
      <c r="I631" s="35"/>
      <c r="J631" s="35"/>
      <c r="K631" s="35"/>
      <c r="L631" s="35"/>
    </row>
    <row r="632" spans="1:12" x14ac:dyDescent="0.2">
      <c r="A632" s="87"/>
      <c r="B632" s="99"/>
      <c r="C632" s="98"/>
      <c r="D632" s="1" t="s">
        <v>32</v>
      </c>
      <c r="E632" s="36"/>
      <c r="F632" s="36"/>
      <c r="G632" s="36"/>
      <c r="H632" s="36">
        <f t="shared" si="172"/>
        <v>0</v>
      </c>
      <c r="I632" s="36"/>
      <c r="J632" s="36"/>
      <c r="K632" s="36"/>
      <c r="L632" s="36"/>
    </row>
    <row r="633" spans="1:12" x14ac:dyDescent="0.2">
      <c r="A633" s="87"/>
      <c r="B633" s="99" t="s">
        <v>50</v>
      </c>
      <c r="C633" s="98"/>
      <c r="D633" s="1" t="s">
        <v>31</v>
      </c>
      <c r="E633" s="36"/>
      <c r="F633" s="36"/>
      <c r="G633" s="36"/>
      <c r="H633" s="36">
        <f t="shared" si="172"/>
        <v>0</v>
      </c>
      <c r="I633" s="36"/>
      <c r="J633" s="36"/>
      <c r="K633" s="36"/>
      <c r="L633" s="36"/>
    </row>
    <row r="634" spans="1:12" x14ac:dyDescent="0.2">
      <c r="A634" s="87"/>
      <c r="B634" s="99"/>
      <c r="C634" s="98"/>
      <c r="D634" s="1" t="s">
        <v>32</v>
      </c>
      <c r="E634" s="36"/>
      <c r="F634" s="36"/>
      <c r="G634" s="36"/>
      <c r="H634" s="36">
        <f t="shared" si="172"/>
        <v>0</v>
      </c>
      <c r="I634" s="36"/>
      <c r="J634" s="36"/>
      <c r="K634" s="36"/>
      <c r="L634" s="36"/>
    </row>
    <row r="635" spans="1:12" x14ac:dyDescent="0.2">
      <c r="A635" s="87"/>
      <c r="B635" s="99" t="s">
        <v>51</v>
      </c>
      <c r="C635" s="98"/>
      <c r="D635" s="1" t="s">
        <v>31</v>
      </c>
      <c r="E635" s="36"/>
      <c r="F635" s="36"/>
      <c r="G635" s="36"/>
      <c r="H635" s="36">
        <f t="shared" si="172"/>
        <v>0</v>
      </c>
      <c r="I635" s="36"/>
      <c r="J635" s="36"/>
      <c r="K635" s="36"/>
      <c r="L635" s="36"/>
    </row>
    <row r="636" spans="1:12" x14ac:dyDescent="0.2">
      <c r="A636" s="87"/>
      <c r="B636" s="99"/>
      <c r="C636" s="98"/>
      <c r="D636" s="1" t="s">
        <v>32</v>
      </c>
      <c r="E636" s="36"/>
      <c r="F636" s="36"/>
      <c r="G636" s="36"/>
      <c r="H636" s="36">
        <f t="shared" si="172"/>
        <v>0</v>
      </c>
      <c r="I636" s="36"/>
      <c r="J636" s="36"/>
      <c r="K636" s="36"/>
      <c r="L636" s="36"/>
    </row>
    <row r="637" spans="1:12" ht="12.75" customHeight="1" x14ac:dyDescent="0.2">
      <c r="A637" s="87" t="s">
        <v>60</v>
      </c>
      <c r="B637" s="127" t="s">
        <v>61</v>
      </c>
      <c r="C637" s="127"/>
      <c r="D637" s="1" t="s">
        <v>31</v>
      </c>
      <c r="E637" s="37">
        <f t="shared" ref="E637:L638" si="173">E639+E641+E643</f>
        <v>0</v>
      </c>
      <c r="F637" s="37">
        <f t="shared" si="173"/>
        <v>0</v>
      </c>
      <c r="G637" s="37">
        <f t="shared" si="173"/>
        <v>0</v>
      </c>
      <c r="H637" s="37">
        <f t="shared" si="173"/>
        <v>0</v>
      </c>
      <c r="I637" s="37">
        <f t="shared" si="173"/>
        <v>0</v>
      </c>
      <c r="J637" s="37">
        <f t="shared" si="173"/>
        <v>0</v>
      </c>
      <c r="K637" s="37">
        <f t="shared" si="173"/>
        <v>0</v>
      </c>
      <c r="L637" s="37">
        <f t="shared" si="173"/>
        <v>0</v>
      </c>
    </row>
    <row r="638" spans="1:12" x14ac:dyDescent="0.2">
      <c r="A638" s="87"/>
      <c r="B638" s="127"/>
      <c r="C638" s="127"/>
      <c r="D638" s="1" t="s">
        <v>32</v>
      </c>
      <c r="E638" s="37">
        <f t="shared" si="173"/>
        <v>0</v>
      </c>
      <c r="F638" s="37">
        <f t="shared" si="173"/>
        <v>0</v>
      </c>
      <c r="G638" s="37">
        <f t="shared" si="173"/>
        <v>0</v>
      </c>
      <c r="H638" s="37">
        <f t="shared" si="173"/>
        <v>0</v>
      </c>
      <c r="I638" s="37">
        <f t="shared" si="173"/>
        <v>0</v>
      </c>
      <c r="J638" s="37">
        <f t="shared" si="173"/>
        <v>0</v>
      </c>
      <c r="K638" s="37">
        <f t="shared" si="173"/>
        <v>0</v>
      </c>
      <c r="L638" s="37">
        <f t="shared" si="173"/>
        <v>0</v>
      </c>
    </row>
    <row r="639" spans="1:12" x14ac:dyDescent="0.2">
      <c r="A639" s="87"/>
      <c r="B639" s="99" t="s">
        <v>49</v>
      </c>
      <c r="C639" s="98"/>
      <c r="D639" s="1" t="s">
        <v>31</v>
      </c>
      <c r="E639" s="35"/>
      <c r="F639" s="35"/>
      <c r="G639" s="35"/>
      <c r="H639" s="36">
        <f t="shared" ref="H639:H644" si="174">F639+G639</f>
        <v>0</v>
      </c>
      <c r="I639" s="35"/>
      <c r="J639" s="35"/>
      <c r="K639" s="35"/>
      <c r="L639" s="35"/>
    </row>
    <row r="640" spans="1:12" x14ac:dyDescent="0.2">
      <c r="A640" s="87"/>
      <c r="B640" s="99"/>
      <c r="C640" s="98"/>
      <c r="D640" s="1" t="s">
        <v>32</v>
      </c>
      <c r="E640" s="36"/>
      <c r="F640" s="36"/>
      <c r="G640" s="36"/>
      <c r="H640" s="36">
        <f t="shared" si="174"/>
        <v>0</v>
      </c>
      <c r="I640" s="36"/>
      <c r="J640" s="36"/>
      <c r="K640" s="36"/>
      <c r="L640" s="36"/>
    </row>
    <row r="641" spans="1:12" x14ac:dyDescent="0.2">
      <c r="A641" s="87"/>
      <c r="B641" s="99" t="s">
        <v>50</v>
      </c>
      <c r="C641" s="98"/>
      <c r="D641" s="1" t="s">
        <v>31</v>
      </c>
      <c r="E641" s="36"/>
      <c r="F641" s="36"/>
      <c r="G641" s="36"/>
      <c r="H641" s="36">
        <f t="shared" si="174"/>
        <v>0</v>
      </c>
      <c r="I641" s="36"/>
      <c r="J641" s="36"/>
      <c r="K641" s="36"/>
      <c r="L641" s="36"/>
    </row>
    <row r="642" spans="1:12" x14ac:dyDescent="0.2">
      <c r="A642" s="87"/>
      <c r="B642" s="99"/>
      <c r="C642" s="98"/>
      <c r="D642" s="1" t="s">
        <v>32</v>
      </c>
      <c r="E642" s="36"/>
      <c r="F642" s="36"/>
      <c r="G642" s="36"/>
      <c r="H642" s="36">
        <f t="shared" si="174"/>
        <v>0</v>
      </c>
      <c r="I642" s="36"/>
      <c r="J642" s="36"/>
      <c r="K642" s="36"/>
      <c r="L642" s="36"/>
    </row>
    <row r="643" spans="1:12" x14ac:dyDescent="0.2">
      <c r="A643" s="87"/>
      <c r="B643" s="99" t="s">
        <v>51</v>
      </c>
      <c r="C643" s="98"/>
      <c r="D643" s="1" t="s">
        <v>31</v>
      </c>
      <c r="E643" s="36"/>
      <c r="F643" s="36"/>
      <c r="G643" s="36"/>
      <c r="H643" s="36">
        <f t="shared" si="174"/>
        <v>0</v>
      </c>
      <c r="I643" s="36"/>
      <c r="J643" s="36"/>
      <c r="K643" s="36"/>
      <c r="L643" s="36"/>
    </row>
    <row r="644" spans="1:12" x14ac:dyDescent="0.2">
      <c r="A644" s="87"/>
      <c r="B644" s="99"/>
      <c r="C644" s="98"/>
      <c r="D644" s="1" t="s">
        <v>32</v>
      </c>
      <c r="E644" s="36"/>
      <c r="F644" s="36"/>
      <c r="G644" s="36"/>
      <c r="H644" s="36">
        <f t="shared" si="174"/>
        <v>0</v>
      </c>
      <c r="I644" s="36"/>
      <c r="J644" s="36"/>
      <c r="K644" s="36"/>
      <c r="L644" s="36"/>
    </row>
    <row r="645" spans="1:12" ht="12.75" customHeight="1" x14ac:dyDescent="0.2">
      <c r="A645" s="87" t="s">
        <v>62</v>
      </c>
      <c r="B645" s="127" t="s">
        <v>63</v>
      </c>
      <c r="C645" s="127"/>
      <c r="D645" s="1" t="s">
        <v>31</v>
      </c>
      <c r="E645" s="37">
        <f t="shared" ref="E645:L646" si="175">E647+E649+E651</f>
        <v>0</v>
      </c>
      <c r="F645" s="37">
        <f t="shared" si="175"/>
        <v>0</v>
      </c>
      <c r="G645" s="37">
        <f t="shared" si="175"/>
        <v>0</v>
      </c>
      <c r="H645" s="37">
        <f t="shared" si="175"/>
        <v>0</v>
      </c>
      <c r="I645" s="37">
        <f t="shared" si="175"/>
        <v>0</v>
      </c>
      <c r="J645" s="37">
        <f t="shared" si="175"/>
        <v>0</v>
      </c>
      <c r="K645" s="37">
        <f t="shared" si="175"/>
        <v>0</v>
      </c>
      <c r="L645" s="37">
        <f t="shared" si="175"/>
        <v>0</v>
      </c>
    </row>
    <row r="646" spans="1:12" x14ac:dyDescent="0.2">
      <c r="A646" s="87"/>
      <c r="B646" s="127"/>
      <c r="C646" s="127"/>
      <c r="D646" s="1" t="s">
        <v>32</v>
      </c>
      <c r="E646" s="37">
        <f t="shared" si="175"/>
        <v>0</v>
      </c>
      <c r="F646" s="37">
        <f t="shared" si="175"/>
        <v>0</v>
      </c>
      <c r="G646" s="37">
        <f t="shared" si="175"/>
        <v>0</v>
      </c>
      <c r="H646" s="37">
        <f t="shared" si="175"/>
        <v>0</v>
      </c>
      <c r="I646" s="37">
        <f t="shared" si="175"/>
        <v>0</v>
      </c>
      <c r="J646" s="37">
        <f t="shared" si="175"/>
        <v>0</v>
      </c>
      <c r="K646" s="37">
        <f t="shared" si="175"/>
        <v>0</v>
      </c>
      <c r="L646" s="37">
        <f t="shared" si="175"/>
        <v>0</v>
      </c>
    </row>
    <row r="647" spans="1:12" x14ac:dyDescent="0.2">
      <c r="A647" s="87"/>
      <c r="B647" s="99" t="s">
        <v>49</v>
      </c>
      <c r="C647" s="98"/>
      <c r="D647" s="1" t="s">
        <v>31</v>
      </c>
      <c r="E647" s="35"/>
      <c r="F647" s="35"/>
      <c r="G647" s="35"/>
      <c r="H647" s="36">
        <f t="shared" ref="H647:H652" si="176">F647+G647</f>
        <v>0</v>
      </c>
      <c r="I647" s="35"/>
      <c r="J647" s="35"/>
      <c r="K647" s="35"/>
      <c r="L647" s="35"/>
    </row>
    <row r="648" spans="1:12" x14ac:dyDescent="0.2">
      <c r="A648" s="87"/>
      <c r="B648" s="99"/>
      <c r="C648" s="98"/>
      <c r="D648" s="1" t="s">
        <v>32</v>
      </c>
      <c r="E648" s="36"/>
      <c r="F648" s="36"/>
      <c r="G648" s="36"/>
      <c r="H648" s="36">
        <f t="shared" si="176"/>
        <v>0</v>
      </c>
      <c r="I648" s="36"/>
      <c r="J648" s="36"/>
      <c r="K648" s="36"/>
      <c r="L648" s="36"/>
    </row>
    <row r="649" spans="1:12" x14ac:dyDescent="0.2">
      <c r="A649" s="87"/>
      <c r="B649" s="99" t="s">
        <v>50</v>
      </c>
      <c r="C649" s="98"/>
      <c r="D649" s="1" t="s">
        <v>31</v>
      </c>
      <c r="E649" s="36"/>
      <c r="F649" s="36"/>
      <c r="G649" s="36"/>
      <c r="H649" s="36">
        <f t="shared" si="176"/>
        <v>0</v>
      </c>
      <c r="I649" s="36"/>
      <c r="J649" s="36"/>
      <c r="K649" s="36"/>
      <c r="L649" s="36"/>
    </row>
    <row r="650" spans="1:12" x14ac:dyDescent="0.2">
      <c r="A650" s="87"/>
      <c r="B650" s="99"/>
      <c r="C650" s="98"/>
      <c r="D650" s="1" t="s">
        <v>32</v>
      </c>
      <c r="E650" s="36"/>
      <c r="F650" s="36"/>
      <c r="G650" s="36"/>
      <c r="H650" s="36">
        <f t="shared" si="176"/>
        <v>0</v>
      </c>
      <c r="I650" s="36"/>
      <c r="J650" s="36"/>
      <c r="K650" s="36"/>
      <c r="L650" s="36"/>
    </row>
    <row r="651" spans="1:12" x14ac:dyDescent="0.2">
      <c r="A651" s="87"/>
      <c r="B651" s="99" t="s">
        <v>51</v>
      </c>
      <c r="C651" s="98"/>
      <c r="D651" s="1" t="s">
        <v>31</v>
      </c>
      <c r="E651" s="36"/>
      <c r="F651" s="36"/>
      <c r="G651" s="36"/>
      <c r="H651" s="36">
        <f t="shared" si="176"/>
        <v>0</v>
      </c>
      <c r="I651" s="36"/>
      <c r="J651" s="36"/>
      <c r="K651" s="36"/>
      <c r="L651" s="36"/>
    </row>
    <row r="652" spans="1:12" x14ac:dyDescent="0.2">
      <c r="A652" s="87"/>
      <c r="B652" s="99"/>
      <c r="C652" s="98"/>
      <c r="D652" s="1" t="s">
        <v>32</v>
      </c>
      <c r="E652" s="36"/>
      <c r="F652" s="36"/>
      <c r="G652" s="36"/>
      <c r="H652" s="36">
        <f t="shared" si="176"/>
        <v>0</v>
      </c>
      <c r="I652" s="36"/>
      <c r="J652" s="36"/>
      <c r="K652" s="36"/>
      <c r="L652" s="36"/>
    </row>
    <row r="655" spans="1:12" x14ac:dyDescent="0.2">
      <c r="B655" s="19" t="s">
        <v>87</v>
      </c>
    </row>
    <row r="656" spans="1:12" x14ac:dyDescent="0.2">
      <c r="B656" s="19"/>
    </row>
    <row r="658" spans="1:12" ht="14.25" customHeight="1" x14ac:dyDescent="0.2">
      <c r="C658" s="50" t="s">
        <v>88</v>
      </c>
      <c r="F658" s="51"/>
      <c r="G658" s="51"/>
      <c r="H658" s="51"/>
      <c r="I658" s="151" t="s">
        <v>89</v>
      </c>
      <c r="J658" s="151"/>
      <c r="K658" s="151"/>
      <c r="L658" s="151"/>
    </row>
    <row r="659" spans="1:12" ht="22.5" customHeight="1" x14ac:dyDescent="0.2">
      <c r="B659" s="52"/>
      <c r="C659" s="53"/>
      <c r="F659" s="51"/>
      <c r="G659" s="6"/>
      <c r="H659" s="6"/>
      <c r="I659" s="146"/>
      <c r="J659" s="146"/>
      <c r="K659" s="146"/>
      <c r="L659" s="146"/>
    </row>
    <row r="660" spans="1:12" ht="12.75" customHeight="1" x14ac:dyDescent="0.2">
      <c r="A660" s="147" t="s">
        <v>90</v>
      </c>
      <c r="B660" s="147"/>
      <c r="G660" s="8"/>
      <c r="H660" s="8" t="s">
        <v>90</v>
      </c>
    </row>
    <row r="661" spans="1:12" x14ac:dyDescent="0.2">
      <c r="A661" s="54"/>
      <c r="B661" s="54" t="s">
        <v>91</v>
      </c>
      <c r="H661" s="3"/>
    </row>
  </sheetData>
  <mergeCells count="682">
    <mergeCell ref="I658:L658"/>
    <mergeCell ref="I659:L659"/>
    <mergeCell ref="A660:B660"/>
    <mergeCell ref="A637:A644"/>
    <mergeCell ref="B637:C638"/>
    <mergeCell ref="B639:B640"/>
    <mergeCell ref="C639:C640"/>
    <mergeCell ref="B641:B642"/>
    <mergeCell ref="C641:C642"/>
    <mergeCell ref="B643:B644"/>
    <mergeCell ref="C643:C644"/>
    <mergeCell ref="A645:A652"/>
    <mergeCell ref="B645:C646"/>
    <mergeCell ref="B647:B648"/>
    <mergeCell ref="C647:C648"/>
    <mergeCell ref="B649:B650"/>
    <mergeCell ref="C649:C650"/>
    <mergeCell ref="B651:B652"/>
    <mergeCell ref="C651:C652"/>
    <mergeCell ref="A621:A628"/>
    <mergeCell ref="B621:C622"/>
    <mergeCell ref="B623:B624"/>
    <mergeCell ref="C623:C624"/>
    <mergeCell ref="B625:B626"/>
    <mergeCell ref="C625:C626"/>
    <mergeCell ref="B627:B628"/>
    <mergeCell ref="C627:C628"/>
    <mergeCell ref="A629:A636"/>
    <mergeCell ref="B629:C630"/>
    <mergeCell ref="B631:B632"/>
    <mergeCell ref="C631:C632"/>
    <mergeCell ref="B633:B634"/>
    <mergeCell ref="C633:C634"/>
    <mergeCell ref="B635:B636"/>
    <mergeCell ref="C635:C636"/>
    <mergeCell ref="A611:A612"/>
    <mergeCell ref="B611:C612"/>
    <mergeCell ref="A613:A620"/>
    <mergeCell ref="B613:C614"/>
    <mergeCell ref="B615:B616"/>
    <mergeCell ref="C615:C616"/>
    <mergeCell ref="B617:B618"/>
    <mergeCell ref="C617:C618"/>
    <mergeCell ref="B619:B620"/>
    <mergeCell ref="C619:C620"/>
    <mergeCell ref="A595:A602"/>
    <mergeCell ref="B595:C596"/>
    <mergeCell ref="B597:B598"/>
    <mergeCell ref="C597:C598"/>
    <mergeCell ref="B599:B600"/>
    <mergeCell ref="C599:C600"/>
    <mergeCell ref="B601:B602"/>
    <mergeCell ref="C601:C602"/>
    <mergeCell ref="A603:A610"/>
    <mergeCell ref="B603:C604"/>
    <mergeCell ref="B605:B606"/>
    <mergeCell ref="C605:C606"/>
    <mergeCell ref="B607:B608"/>
    <mergeCell ref="C607:C608"/>
    <mergeCell ref="B609:B610"/>
    <mergeCell ref="C609:C610"/>
    <mergeCell ref="A585:A592"/>
    <mergeCell ref="B585:C586"/>
    <mergeCell ref="B587:B588"/>
    <mergeCell ref="C587:C588"/>
    <mergeCell ref="B589:B590"/>
    <mergeCell ref="C589:C590"/>
    <mergeCell ref="B591:B592"/>
    <mergeCell ref="C591:C592"/>
    <mergeCell ref="A593:A594"/>
    <mergeCell ref="B593:C594"/>
    <mergeCell ref="A569:A576"/>
    <mergeCell ref="B569:C570"/>
    <mergeCell ref="B571:B572"/>
    <mergeCell ref="C571:C572"/>
    <mergeCell ref="B573:B574"/>
    <mergeCell ref="C573:C574"/>
    <mergeCell ref="B575:B576"/>
    <mergeCell ref="C575:C576"/>
    <mergeCell ref="A577:A584"/>
    <mergeCell ref="B577:C578"/>
    <mergeCell ref="B579:B580"/>
    <mergeCell ref="C579:C580"/>
    <mergeCell ref="B581:B582"/>
    <mergeCell ref="C581:C582"/>
    <mergeCell ref="B583:B584"/>
    <mergeCell ref="C583:C584"/>
    <mergeCell ref="A553:A560"/>
    <mergeCell ref="B553:C554"/>
    <mergeCell ref="B555:B556"/>
    <mergeCell ref="C555:C556"/>
    <mergeCell ref="B557:B558"/>
    <mergeCell ref="C557:C558"/>
    <mergeCell ref="B559:B560"/>
    <mergeCell ref="C559:C560"/>
    <mergeCell ref="A561:A568"/>
    <mergeCell ref="B561:C562"/>
    <mergeCell ref="B563:B564"/>
    <mergeCell ref="C563:C564"/>
    <mergeCell ref="B565:B566"/>
    <mergeCell ref="C565:C566"/>
    <mergeCell ref="B567:B568"/>
    <mergeCell ref="C567:C568"/>
    <mergeCell ref="A543:A550"/>
    <mergeCell ref="B543:C544"/>
    <mergeCell ref="B545:B546"/>
    <mergeCell ref="C545:C546"/>
    <mergeCell ref="B547:B548"/>
    <mergeCell ref="C547:C548"/>
    <mergeCell ref="B549:B550"/>
    <mergeCell ref="C549:C550"/>
    <mergeCell ref="A551:A552"/>
    <mergeCell ref="B551:C552"/>
    <mergeCell ref="A531:A532"/>
    <mergeCell ref="B531:B532"/>
    <mergeCell ref="C531:C532"/>
    <mergeCell ref="A533:A534"/>
    <mergeCell ref="B533:C534"/>
    <mergeCell ref="A535:A542"/>
    <mergeCell ref="B535:C536"/>
    <mergeCell ref="B537:B538"/>
    <mergeCell ref="C537:C538"/>
    <mergeCell ref="B539:B540"/>
    <mergeCell ref="C539:C540"/>
    <mergeCell ref="B541:B542"/>
    <mergeCell ref="C541:C542"/>
    <mergeCell ref="A515:A522"/>
    <mergeCell ref="B515:C516"/>
    <mergeCell ref="B517:B518"/>
    <mergeCell ref="C517:C518"/>
    <mergeCell ref="B519:B520"/>
    <mergeCell ref="C519:C520"/>
    <mergeCell ref="B521:B522"/>
    <mergeCell ref="C521:C522"/>
    <mergeCell ref="A523:A530"/>
    <mergeCell ref="B523:C524"/>
    <mergeCell ref="B525:B526"/>
    <mergeCell ref="C525:C526"/>
    <mergeCell ref="B527:B528"/>
    <mergeCell ref="C527:C528"/>
    <mergeCell ref="B529:B530"/>
    <mergeCell ref="C529:C530"/>
    <mergeCell ref="A499:A506"/>
    <mergeCell ref="B499:C500"/>
    <mergeCell ref="B501:B502"/>
    <mergeCell ref="C501:C502"/>
    <mergeCell ref="B503:B504"/>
    <mergeCell ref="C503:C504"/>
    <mergeCell ref="B505:B506"/>
    <mergeCell ref="C505:C506"/>
    <mergeCell ref="A507:A514"/>
    <mergeCell ref="B507:C508"/>
    <mergeCell ref="B509:B510"/>
    <mergeCell ref="C509:C510"/>
    <mergeCell ref="B511:B512"/>
    <mergeCell ref="C511:C512"/>
    <mergeCell ref="B513:B514"/>
    <mergeCell ref="C513:C514"/>
    <mergeCell ref="A489:A490"/>
    <mergeCell ref="B489:C490"/>
    <mergeCell ref="A491:A498"/>
    <mergeCell ref="B491:C492"/>
    <mergeCell ref="B493:B494"/>
    <mergeCell ref="C493:C494"/>
    <mergeCell ref="B495:B496"/>
    <mergeCell ref="C495:C496"/>
    <mergeCell ref="B497:B498"/>
    <mergeCell ref="C497:C498"/>
    <mergeCell ref="A473:A480"/>
    <mergeCell ref="B473:C474"/>
    <mergeCell ref="B475:B476"/>
    <mergeCell ref="C475:C476"/>
    <mergeCell ref="B477:B478"/>
    <mergeCell ref="C477:C478"/>
    <mergeCell ref="B479:B480"/>
    <mergeCell ref="C479:C480"/>
    <mergeCell ref="A481:A488"/>
    <mergeCell ref="B481:C482"/>
    <mergeCell ref="B483:B484"/>
    <mergeCell ref="C483:C484"/>
    <mergeCell ref="B485:B486"/>
    <mergeCell ref="C485:C486"/>
    <mergeCell ref="B487:B488"/>
    <mergeCell ref="C487:C488"/>
    <mergeCell ref="A463:A470"/>
    <mergeCell ref="B463:C464"/>
    <mergeCell ref="B465:B466"/>
    <mergeCell ref="C465:C466"/>
    <mergeCell ref="B467:B468"/>
    <mergeCell ref="C467:C468"/>
    <mergeCell ref="B469:B470"/>
    <mergeCell ref="C469:C470"/>
    <mergeCell ref="A471:A472"/>
    <mergeCell ref="B471:C472"/>
    <mergeCell ref="A447:A454"/>
    <mergeCell ref="B447:C448"/>
    <mergeCell ref="B449:B450"/>
    <mergeCell ref="C449:C450"/>
    <mergeCell ref="B451:B452"/>
    <mergeCell ref="C451:C452"/>
    <mergeCell ref="B453:B454"/>
    <mergeCell ref="C453:C454"/>
    <mergeCell ref="A455:A462"/>
    <mergeCell ref="B455:C456"/>
    <mergeCell ref="B457:B458"/>
    <mergeCell ref="C457:C458"/>
    <mergeCell ref="B459:B460"/>
    <mergeCell ref="C459:C460"/>
    <mergeCell ref="B461:B462"/>
    <mergeCell ref="C461:C462"/>
    <mergeCell ref="A431:A438"/>
    <mergeCell ref="B431:C432"/>
    <mergeCell ref="B433:B434"/>
    <mergeCell ref="C433:C434"/>
    <mergeCell ref="B435:B436"/>
    <mergeCell ref="C435:C436"/>
    <mergeCell ref="B437:B438"/>
    <mergeCell ref="C437:C438"/>
    <mergeCell ref="A439:A446"/>
    <mergeCell ref="B439:C440"/>
    <mergeCell ref="B441:B442"/>
    <mergeCell ref="C441:C442"/>
    <mergeCell ref="B443:B444"/>
    <mergeCell ref="C443:C444"/>
    <mergeCell ref="B445:B446"/>
    <mergeCell ref="C445:C446"/>
    <mergeCell ref="A421:A428"/>
    <mergeCell ref="B421:C422"/>
    <mergeCell ref="B423:B424"/>
    <mergeCell ref="C423:C424"/>
    <mergeCell ref="B425:B426"/>
    <mergeCell ref="C425:C426"/>
    <mergeCell ref="B427:B428"/>
    <mergeCell ref="C427:C428"/>
    <mergeCell ref="A429:A430"/>
    <mergeCell ref="B429:C430"/>
    <mergeCell ref="B408:C408"/>
    <mergeCell ref="A409:A410"/>
    <mergeCell ref="B409:B410"/>
    <mergeCell ref="C409:C410"/>
    <mergeCell ref="A411:A412"/>
    <mergeCell ref="B411:C412"/>
    <mergeCell ref="A413:A420"/>
    <mergeCell ref="B413:C414"/>
    <mergeCell ref="B415:B416"/>
    <mergeCell ref="C415:C416"/>
    <mergeCell ref="B417:B418"/>
    <mergeCell ref="C417:C418"/>
    <mergeCell ref="B419:B420"/>
    <mergeCell ref="C419:C420"/>
    <mergeCell ref="A400:A401"/>
    <mergeCell ref="B400:C401"/>
    <mergeCell ref="A402:A403"/>
    <mergeCell ref="B402:B403"/>
    <mergeCell ref="C402:C403"/>
    <mergeCell ref="A404:A405"/>
    <mergeCell ref="B404:B405"/>
    <mergeCell ref="C404:C405"/>
    <mergeCell ref="A406:A407"/>
    <mergeCell ref="B406:B407"/>
    <mergeCell ref="C406:C407"/>
    <mergeCell ref="A383:A390"/>
    <mergeCell ref="B383:C384"/>
    <mergeCell ref="B385:B386"/>
    <mergeCell ref="C385:C386"/>
    <mergeCell ref="B387:B388"/>
    <mergeCell ref="C387:C388"/>
    <mergeCell ref="B389:B390"/>
    <mergeCell ref="C389:C390"/>
    <mergeCell ref="A391:A398"/>
    <mergeCell ref="B391:C392"/>
    <mergeCell ref="B393:B394"/>
    <mergeCell ref="C393:C394"/>
    <mergeCell ref="B395:B396"/>
    <mergeCell ref="C395:C396"/>
    <mergeCell ref="B397:B398"/>
    <mergeCell ref="C397:C398"/>
    <mergeCell ref="A367:A374"/>
    <mergeCell ref="B367:C368"/>
    <mergeCell ref="B369:B370"/>
    <mergeCell ref="C369:C370"/>
    <mergeCell ref="B371:B372"/>
    <mergeCell ref="C371:C372"/>
    <mergeCell ref="B373:B374"/>
    <mergeCell ref="C373:C374"/>
    <mergeCell ref="A375:A382"/>
    <mergeCell ref="B375:C376"/>
    <mergeCell ref="B377:B378"/>
    <mergeCell ref="C377:C378"/>
    <mergeCell ref="B379:B380"/>
    <mergeCell ref="C379:C380"/>
    <mergeCell ref="B381:B382"/>
    <mergeCell ref="C381:C382"/>
    <mergeCell ref="A357:A358"/>
    <mergeCell ref="B357:C358"/>
    <mergeCell ref="A359:A366"/>
    <mergeCell ref="B359:C360"/>
    <mergeCell ref="B361:B362"/>
    <mergeCell ref="C361:C362"/>
    <mergeCell ref="B363:B364"/>
    <mergeCell ref="C363:C364"/>
    <mergeCell ref="B365:B366"/>
    <mergeCell ref="C365:C366"/>
    <mergeCell ref="A341:A348"/>
    <mergeCell ref="B341:C342"/>
    <mergeCell ref="B343:B344"/>
    <mergeCell ref="C343:C344"/>
    <mergeCell ref="B345:B346"/>
    <mergeCell ref="C345:C346"/>
    <mergeCell ref="B347:B348"/>
    <mergeCell ref="C347:C348"/>
    <mergeCell ref="A349:A356"/>
    <mergeCell ref="B349:C350"/>
    <mergeCell ref="B351:B352"/>
    <mergeCell ref="C351:C352"/>
    <mergeCell ref="B353:B354"/>
    <mergeCell ref="C353:C354"/>
    <mergeCell ref="B355:B356"/>
    <mergeCell ref="C355:C356"/>
    <mergeCell ref="A331:A338"/>
    <mergeCell ref="B331:C332"/>
    <mergeCell ref="B333:B334"/>
    <mergeCell ref="C333:C334"/>
    <mergeCell ref="B335:B336"/>
    <mergeCell ref="C335:C336"/>
    <mergeCell ref="B337:B338"/>
    <mergeCell ref="C337:C338"/>
    <mergeCell ref="A339:A340"/>
    <mergeCell ref="B339:C340"/>
    <mergeCell ref="A315:A322"/>
    <mergeCell ref="B315:C316"/>
    <mergeCell ref="B317:B318"/>
    <mergeCell ref="C317:C318"/>
    <mergeCell ref="B319:B320"/>
    <mergeCell ref="C319:C320"/>
    <mergeCell ref="B321:B322"/>
    <mergeCell ref="C321:C322"/>
    <mergeCell ref="A323:A330"/>
    <mergeCell ref="B323:C324"/>
    <mergeCell ref="B325:B326"/>
    <mergeCell ref="C325:C326"/>
    <mergeCell ref="B327:B328"/>
    <mergeCell ref="C327:C328"/>
    <mergeCell ref="B329:B330"/>
    <mergeCell ref="C329:C330"/>
    <mergeCell ref="A299:A306"/>
    <mergeCell ref="B299:C300"/>
    <mergeCell ref="B301:B302"/>
    <mergeCell ref="C301:C302"/>
    <mergeCell ref="B303:B304"/>
    <mergeCell ref="C303:C304"/>
    <mergeCell ref="B305:B306"/>
    <mergeCell ref="C305:C306"/>
    <mergeCell ref="A307:A314"/>
    <mergeCell ref="B307:C308"/>
    <mergeCell ref="B309:B310"/>
    <mergeCell ref="C309:C310"/>
    <mergeCell ref="B311:B312"/>
    <mergeCell ref="C311:C312"/>
    <mergeCell ref="B313:B314"/>
    <mergeCell ref="C313:C314"/>
    <mergeCell ref="A289:A296"/>
    <mergeCell ref="B289:C290"/>
    <mergeCell ref="B291:B292"/>
    <mergeCell ref="C291:C292"/>
    <mergeCell ref="B293:B294"/>
    <mergeCell ref="C293:C294"/>
    <mergeCell ref="B295:B296"/>
    <mergeCell ref="C295:C296"/>
    <mergeCell ref="A297:A298"/>
    <mergeCell ref="B297:C298"/>
    <mergeCell ref="B276:C276"/>
    <mergeCell ref="A277:A278"/>
    <mergeCell ref="B277:B278"/>
    <mergeCell ref="C277:C278"/>
    <mergeCell ref="A279:A280"/>
    <mergeCell ref="B279:C280"/>
    <mergeCell ref="A281:A288"/>
    <mergeCell ref="B281:C282"/>
    <mergeCell ref="B283:B284"/>
    <mergeCell ref="C283:C284"/>
    <mergeCell ref="B285:B286"/>
    <mergeCell ref="C285:C286"/>
    <mergeCell ref="B287:B288"/>
    <mergeCell ref="C287:C288"/>
    <mergeCell ref="A268:A269"/>
    <mergeCell ref="B268:C269"/>
    <mergeCell ref="A270:A271"/>
    <mergeCell ref="B270:B271"/>
    <mergeCell ref="C270:C271"/>
    <mergeCell ref="A272:A273"/>
    <mergeCell ref="B272:B273"/>
    <mergeCell ref="C272:C273"/>
    <mergeCell ref="A274:A275"/>
    <mergeCell ref="B274:B275"/>
    <mergeCell ref="C274:C275"/>
    <mergeCell ref="A250:A257"/>
    <mergeCell ref="B250:C251"/>
    <mergeCell ref="B252:B253"/>
    <mergeCell ref="C252:C253"/>
    <mergeCell ref="B254:B255"/>
    <mergeCell ref="C254:C255"/>
    <mergeCell ref="B256:B257"/>
    <mergeCell ref="C256:C257"/>
    <mergeCell ref="A258:A265"/>
    <mergeCell ref="B258:C259"/>
    <mergeCell ref="B260:B261"/>
    <mergeCell ref="C260:C261"/>
    <mergeCell ref="B262:B263"/>
    <mergeCell ref="C262:C263"/>
    <mergeCell ref="B264:B265"/>
    <mergeCell ref="C264:C265"/>
    <mergeCell ref="A234:A241"/>
    <mergeCell ref="B234:C235"/>
    <mergeCell ref="B236:B237"/>
    <mergeCell ref="C236:C237"/>
    <mergeCell ref="B238:B239"/>
    <mergeCell ref="C238:C239"/>
    <mergeCell ref="B240:B241"/>
    <mergeCell ref="C240:C241"/>
    <mergeCell ref="A242:A249"/>
    <mergeCell ref="B242:C243"/>
    <mergeCell ref="B244:B245"/>
    <mergeCell ref="C244:C245"/>
    <mergeCell ref="B246:B247"/>
    <mergeCell ref="C246:C247"/>
    <mergeCell ref="B248:B249"/>
    <mergeCell ref="C248:C249"/>
    <mergeCell ref="A224:A225"/>
    <mergeCell ref="B224:C225"/>
    <mergeCell ref="A226:A233"/>
    <mergeCell ref="B226:C227"/>
    <mergeCell ref="B228:B229"/>
    <mergeCell ref="C228:C229"/>
    <mergeCell ref="B230:B231"/>
    <mergeCell ref="C230:C231"/>
    <mergeCell ref="B232:B233"/>
    <mergeCell ref="C232:C233"/>
    <mergeCell ref="A208:A215"/>
    <mergeCell ref="B208:C209"/>
    <mergeCell ref="B210:B211"/>
    <mergeCell ref="C210:C211"/>
    <mergeCell ref="B212:B213"/>
    <mergeCell ref="C212:C213"/>
    <mergeCell ref="B214:B215"/>
    <mergeCell ref="C214:C215"/>
    <mergeCell ref="A216:A223"/>
    <mergeCell ref="B216:C217"/>
    <mergeCell ref="B218:B219"/>
    <mergeCell ref="C218:C219"/>
    <mergeCell ref="B220:B221"/>
    <mergeCell ref="C220:C221"/>
    <mergeCell ref="B222:B223"/>
    <mergeCell ref="C222:C223"/>
    <mergeCell ref="A198:A205"/>
    <mergeCell ref="B198:C199"/>
    <mergeCell ref="B200:B201"/>
    <mergeCell ref="C200:C201"/>
    <mergeCell ref="B202:B203"/>
    <mergeCell ref="C202:C203"/>
    <mergeCell ref="B204:B205"/>
    <mergeCell ref="C204:C205"/>
    <mergeCell ref="A206:A207"/>
    <mergeCell ref="B206:C207"/>
    <mergeCell ref="A182:A189"/>
    <mergeCell ref="B182:C183"/>
    <mergeCell ref="B184:B185"/>
    <mergeCell ref="C184:C185"/>
    <mergeCell ref="B186:B187"/>
    <mergeCell ref="C186:C187"/>
    <mergeCell ref="B188:B189"/>
    <mergeCell ref="C188:C189"/>
    <mergeCell ref="A190:A197"/>
    <mergeCell ref="B190:C191"/>
    <mergeCell ref="B192:B193"/>
    <mergeCell ref="C192:C193"/>
    <mergeCell ref="B194:B195"/>
    <mergeCell ref="C194:C195"/>
    <mergeCell ref="B196:B197"/>
    <mergeCell ref="C196:C197"/>
    <mergeCell ref="A166:A173"/>
    <mergeCell ref="B166:C167"/>
    <mergeCell ref="B168:B169"/>
    <mergeCell ref="C168:C169"/>
    <mergeCell ref="B170:B171"/>
    <mergeCell ref="C170:C171"/>
    <mergeCell ref="B172:B173"/>
    <mergeCell ref="C172:C173"/>
    <mergeCell ref="A174:A181"/>
    <mergeCell ref="B174:C175"/>
    <mergeCell ref="B176:B177"/>
    <mergeCell ref="C176:C177"/>
    <mergeCell ref="B178:B179"/>
    <mergeCell ref="C178:C179"/>
    <mergeCell ref="B180:B181"/>
    <mergeCell ref="C180:C181"/>
    <mergeCell ref="A156:A163"/>
    <mergeCell ref="B156:C157"/>
    <mergeCell ref="B158:B159"/>
    <mergeCell ref="C158:C159"/>
    <mergeCell ref="B160:B161"/>
    <mergeCell ref="C160:C161"/>
    <mergeCell ref="B162:B163"/>
    <mergeCell ref="C162:C163"/>
    <mergeCell ref="A164:A165"/>
    <mergeCell ref="B164:C165"/>
    <mergeCell ref="A146:A147"/>
    <mergeCell ref="B146:C147"/>
    <mergeCell ref="A148:A155"/>
    <mergeCell ref="B148:C149"/>
    <mergeCell ref="B150:B151"/>
    <mergeCell ref="C150:C151"/>
    <mergeCell ref="B152:B153"/>
    <mergeCell ref="C152:C153"/>
    <mergeCell ref="B154:B155"/>
    <mergeCell ref="C154:C155"/>
    <mergeCell ref="A136:A143"/>
    <mergeCell ref="B136:C137"/>
    <mergeCell ref="B138:B139"/>
    <mergeCell ref="C138:C139"/>
    <mergeCell ref="B140:B141"/>
    <mergeCell ref="C140:C141"/>
    <mergeCell ref="B142:B143"/>
    <mergeCell ref="C142:C143"/>
    <mergeCell ref="A144:A145"/>
    <mergeCell ref="B144:B145"/>
    <mergeCell ref="C144:C145"/>
    <mergeCell ref="A120:A127"/>
    <mergeCell ref="B120:C121"/>
    <mergeCell ref="B122:B123"/>
    <mergeCell ref="C122:C123"/>
    <mergeCell ref="B124:B125"/>
    <mergeCell ref="C124:C125"/>
    <mergeCell ref="B126:B127"/>
    <mergeCell ref="C126:C127"/>
    <mergeCell ref="A128:A135"/>
    <mergeCell ref="B128:C129"/>
    <mergeCell ref="B130:B131"/>
    <mergeCell ref="C130:C131"/>
    <mergeCell ref="B132:B133"/>
    <mergeCell ref="C132:C133"/>
    <mergeCell ref="B134:B135"/>
    <mergeCell ref="C134:C135"/>
    <mergeCell ref="A104:A111"/>
    <mergeCell ref="B104:C105"/>
    <mergeCell ref="B106:B107"/>
    <mergeCell ref="C106:C107"/>
    <mergeCell ref="B108:B109"/>
    <mergeCell ref="C108:C109"/>
    <mergeCell ref="B110:B111"/>
    <mergeCell ref="C110:C111"/>
    <mergeCell ref="A112:A119"/>
    <mergeCell ref="B112:C113"/>
    <mergeCell ref="B114:B115"/>
    <mergeCell ref="C114:C115"/>
    <mergeCell ref="B116:B117"/>
    <mergeCell ref="C116:C117"/>
    <mergeCell ref="B118:B119"/>
    <mergeCell ref="C118:C119"/>
    <mergeCell ref="A94:A101"/>
    <mergeCell ref="B94:C95"/>
    <mergeCell ref="B96:B97"/>
    <mergeCell ref="C96:C97"/>
    <mergeCell ref="B98:B99"/>
    <mergeCell ref="C98:C99"/>
    <mergeCell ref="B100:B101"/>
    <mergeCell ref="C100:C101"/>
    <mergeCell ref="A102:A103"/>
    <mergeCell ref="B102:C103"/>
    <mergeCell ref="A84:A85"/>
    <mergeCell ref="B84:C85"/>
    <mergeCell ref="A86:A93"/>
    <mergeCell ref="B86:C87"/>
    <mergeCell ref="B88:B89"/>
    <mergeCell ref="C88:C89"/>
    <mergeCell ref="B90:B91"/>
    <mergeCell ref="C90:C91"/>
    <mergeCell ref="B92:B93"/>
    <mergeCell ref="C92:C93"/>
    <mergeCell ref="A76:A83"/>
    <mergeCell ref="B76:C76"/>
    <mergeCell ref="B77:C77"/>
    <mergeCell ref="B78:B79"/>
    <mergeCell ref="C78:C79"/>
    <mergeCell ref="B80:B81"/>
    <mergeCell ref="C80:C81"/>
    <mergeCell ref="B82:B83"/>
    <mergeCell ref="C82:C83"/>
    <mergeCell ref="A60:A67"/>
    <mergeCell ref="B60:C60"/>
    <mergeCell ref="B62:B63"/>
    <mergeCell ref="C62:C63"/>
    <mergeCell ref="B64:B65"/>
    <mergeCell ref="C64:C65"/>
    <mergeCell ref="B66:B67"/>
    <mergeCell ref="C66:C67"/>
    <mergeCell ref="A68:A75"/>
    <mergeCell ref="B68:C68"/>
    <mergeCell ref="B69:C69"/>
    <mergeCell ref="B70:B71"/>
    <mergeCell ref="C70:C71"/>
    <mergeCell ref="B72:B73"/>
    <mergeCell ref="C72:C73"/>
    <mergeCell ref="B74:B75"/>
    <mergeCell ref="C74:C75"/>
    <mergeCell ref="A52:A59"/>
    <mergeCell ref="B52:C52"/>
    <mergeCell ref="B53:C53"/>
    <mergeCell ref="B54:B55"/>
    <mergeCell ref="C54:C55"/>
    <mergeCell ref="B56:B57"/>
    <mergeCell ref="C56:C57"/>
    <mergeCell ref="B58:B59"/>
    <mergeCell ref="C58:C59"/>
    <mergeCell ref="A44:A51"/>
    <mergeCell ref="B44:C44"/>
    <mergeCell ref="B45:C45"/>
    <mergeCell ref="B46:B47"/>
    <mergeCell ref="C46:C47"/>
    <mergeCell ref="B48:B49"/>
    <mergeCell ref="C48:C49"/>
    <mergeCell ref="B50:B51"/>
    <mergeCell ref="C50:C51"/>
    <mergeCell ref="A34:A41"/>
    <mergeCell ref="B34:C34"/>
    <mergeCell ref="B36:B37"/>
    <mergeCell ref="C36:C37"/>
    <mergeCell ref="B38:B39"/>
    <mergeCell ref="C38:C39"/>
    <mergeCell ref="B40:B41"/>
    <mergeCell ref="C40:C41"/>
    <mergeCell ref="A42:A43"/>
    <mergeCell ref="B42:C42"/>
    <mergeCell ref="B43:C43"/>
    <mergeCell ref="A24:A25"/>
    <mergeCell ref="B24:C25"/>
    <mergeCell ref="A26:A33"/>
    <mergeCell ref="B26:C26"/>
    <mergeCell ref="B27:C27"/>
    <mergeCell ref="B28:B29"/>
    <mergeCell ref="C28:C29"/>
    <mergeCell ref="B30:B31"/>
    <mergeCell ref="C30:C31"/>
    <mergeCell ref="B32:B33"/>
    <mergeCell ref="C32:C33"/>
    <mergeCell ref="A17:A18"/>
    <mergeCell ref="B17:B18"/>
    <mergeCell ref="C17:C18"/>
    <mergeCell ref="A19:A20"/>
    <mergeCell ref="B19:B20"/>
    <mergeCell ref="C19:C20"/>
    <mergeCell ref="B21:C21"/>
    <mergeCell ref="A22:A23"/>
    <mergeCell ref="B22:B23"/>
    <mergeCell ref="C22:C23"/>
    <mergeCell ref="J10:J11"/>
    <mergeCell ref="K10:K11"/>
    <mergeCell ref="L10:L11"/>
    <mergeCell ref="B12:C12"/>
    <mergeCell ref="A13:A14"/>
    <mergeCell ref="B13:C14"/>
    <mergeCell ref="A15:A16"/>
    <mergeCell ref="B15:B16"/>
    <mergeCell ref="C15:C16"/>
    <mergeCell ref="E7:I7"/>
    <mergeCell ref="B8:C8"/>
    <mergeCell ref="B9:C9"/>
    <mergeCell ref="A10:A11"/>
    <mergeCell ref="B10:C11"/>
    <mergeCell ref="D10:D11"/>
    <mergeCell ref="E10:E11"/>
    <mergeCell ref="F10:H10"/>
    <mergeCell ref="I10:I11"/>
    <mergeCell ref="A1:F1"/>
    <mergeCell ref="J1:L1"/>
    <mergeCell ref="A2:C2"/>
    <mergeCell ref="E2:I2"/>
    <mergeCell ref="A3:C3"/>
    <mergeCell ref="E3:I3"/>
    <mergeCell ref="M4:O4"/>
    <mergeCell ref="A5:L5"/>
    <mergeCell ref="C6:I6"/>
  </mergeCells>
  <dataValidations count="4">
    <dataValidation allowBlank="1" showInputMessage="1" showErrorMessage="1" prompt="Se va completa codul fiscal al institutiei subordonate." sqref="K7:L7" xr:uid="{00000000-0002-0000-0100-000000000000}">
      <formula1>0</formula1>
      <formula2>0</formula2>
    </dataValidation>
    <dataValidation type="list" allowBlank="1" showInputMessage="1" showErrorMessage="1" sqref="F8" xr:uid="{00000000-0002-0000-0100-000001000000}">
      <formula1>"HCL,HCJ"</formula1>
      <formula2>0</formula2>
    </dataValidation>
    <dataValidation allowBlank="1" showInputMessage="1" showErrorMessage="1" prompt="Se va completa numele si prenumele sefului serviciului financiar contabilitate." sqref="G659:I659" xr:uid="{00000000-0002-0000-0100-000002000000}">
      <formula1>0</formula1>
      <formula2>0</formula2>
    </dataValidation>
    <dataValidation allowBlank="1" showInputMessage="1" showErrorMessage="1" prompt="Se va completa numele si prenumele ordonatorului principal de credite." sqref="C659" xr:uid="{00000000-0002-0000-0100-000003000000}">
      <formula1>0</formula1>
      <formula2>0</formula2>
    </dataValidation>
  </dataValidations>
  <pageMargins left="0.74791666666666701" right="0" top="0.98402777777777795" bottom="0.5" header="0.51180555555555496" footer="0.51180555555555496"/>
  <pageSetup paperSize="9" scale="80" firstPageNumber="0" orientation="landscape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8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3" sqref="B13"/>
    </sheetView>
  </sheetViews>
  <sheetFormatPr defaultRowHeight="12.75" x14ac:dyDescent="0.2"/>
  <cols>
    <col min="1" max="1" width="4" customWidth="1"/>
    <col min="2" max="2" width="9.140625" customWidth="1"/>
    <col min="3" max="3" width="56.85546875" customWidth="1"/>
    <col min="4" max="4" width="6.5703125" customWidth="1"/>
    <col min="5" max="5" width="13.42578125" customWidth="1"/>
    <col min="6" max="6" width="11.85546875" customWidth="1"/>
    <col min="7" max="7" width="12.42578125" customWidth="1"/>
    <col min="8" max="8" width="12.28515625" customWidth="1"/>
    <col min="9" max="9" width="11.42578125" customWidth="1"/>
    <col min="10" max="10" width="11.7109375" customWidth="1"/>
    <col min="11" max="11" width="10.85546875" customWidth="1"/>
    <col min="12" max="12" width="11.7109375" customWidth="1"/>
    <col min="13" max="1025" width="8.7109375" customWidth="1"/>
  </cols>
  <sheetData>
    <row r="1" spans="1:12" ht="15.75" customHeight="1" x14ac:dyDescent="0.25">
      <c r="A1" s="101" t="s">
        <v>0</v>
      </c>
      <c r="B1" s="101"/>
      <c r="C1" s="101"/>
      <c r="D1" s="101"/>
      <c r="E1" s="101"/>
      <c r="F1" s="101"/>
      <c r="G1" s="5"/>
      <c r="H1" s="5"/>
      <c r="J1" s="102" t="s">
        <v>1</v>
      </c>
      <c r="K1" s="102"/>
      <c r="L1" s="102"/>
    </row>
    <row r="2" spans="1:12" ht="12.75" customHeight="1" x14ac:dyDescent="0.2">
      <c r="A2" s="103" t="s">
        <v>2</v>
      </c>
      <c r="B2" s="103"/>
      <c r="C2" s="103"/>
      <c r="D2" s="6"/>
      <c r="E2" s="104"/>
      <c r="F2" s="104"/>
      <c r="G2" s="104"/>
      <c r="H2" s="104"/>
      <c r="I2" s="104"/>
    </row>
    <row r="3" spans="1:12" ht="12.75" customHeight="1" x14ac:dyDescent="0.2">
      <c r="A3" s="103" t="s">
        <v>3</v>
      </c>
      <c r="B3" s="103"/>
      <c r="C3" s="103"/>
      <c r="D3" s="6"/>
      <c r="E3" s="104"/>
      <c r="F3" s="104"/>
      <c r="G3" s="104"/>
      <c r="H3" s="104"/>
      <c r="I3" s="104"/>
      <c r="J3" s="7"/>
      <c r="K3" s="7"/>
      <c r="L3" s="7"/>
    </row>
    <row r="4" spans="1:12" ht="14.25" x14ac:dyDescent="0.2">
      <c r="A4" s="4"/>
      <c r="B4" s="6"/>
      <c r="C4" s="6"/>
      <c r="D4" s="6"/>
      <c r="J4" s="7"/>
      <c r="K4" s="7"/>
      <c r="L4" s="7"/>
    </row>
    <row r="5" spans="1:12" ht="18" customHeight="1" x14ac:dyDescent="0.25">
      <c r="A5" s="113" t="s">
        <v>4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1:12" ht="22.5" customHeight="1" x14ac:dyDescent="0.2">
      <c r="A6" s="4"/>
      <c r="B6" s="6"/>
      <c r="C6" s="114" t="s">
        <v>5</v>
      </c>
      <c r="D6" s="114"/>
      <c r="E6" s="114"/>
      <c r="F6" s="114"/>
      <c r="G6" s="114"/>
      <c r="H6" s="114"/>
      <c r="I6" s="114"/>
      <c r="J6" s="8" t="s">
        <v>6</v>
      </c>
      <c r="K6" s="9"/>
      <c r="L6" s="10"/>
    </row>
    <row r="7" spans="1:12" ht="30.75" customHeight="1" x14ac:dyDescent="0.2">
      <c r="A7" s="11"/>
      <c r="B7" s="12"/>
      <c r="C7" s="13" t="s">
        <v>7</v>
      </c>
      <c r="D7" s="13"/>
      <c r="E7" s="178"/>
      <c r="F7" s="178"/>
      <c r="G7" s="178"/>
      <c r="H7" s="178"/>
      <c r="I7" s="178"/>
      <c r="J7" s="8" t="s">
        <v>8</v>
      </c>
      <c r="K7" s="53"/>
      <c r="L7" s="10"/>
    </row>
    <row r="8" spans="1:12" ht="18" x14ac:dyDescent="0.25">
      <c r="A8" s="15" t="s">
        <v>9</v>
      </c>
      <c r="B8" s="116" t="s">
        <v>10</v>
      </c>
      <c r="C8" s="116"/>
      <c r="D8" s="16" t="s">
        <v>11</v>
      </c>
      <c r="F8" s="17" t="s">
        <v>12</v>
      </c>
      <c r="G8" s="7" t="s">
        <v>13</v>
      </c>
      <c r="H8" s="7"/>
      <c r="I8" s="18"/>
      <c r="J8" s="19" t="s">
        <v>14</v>
      </c>
      <c r="K8" s="9"/>
    </row>
    <row r="9" spans="1:12" ht="18" x14ac:dyDescent="0.25">
      <c r="A9" s="15" t="s">
        <v>9</v>
      </c>
      <c r="B9" s="116" t="s">
        <v>15</v>
      </c>
      <c r="C9" s="116"/>
      <c r="D9" s="2"/>
      <c r="L9" s="20" t="s">
        <v>16</v>
      </c>
    </row>
    <row r="10" spans="1:12" ht="36" customHeight="1" x14ac:dyDescent="0.2">
      <c r="A10" s="96" t="s">
        <v>17</v>
      </c>
      <c r="B10" s="96" t="s">
        <v>18</v>
      </c>
      <c r="C10" s="96"/>
      <c r="D10" s="117" t="s">
        <v>19</v>
      </c>
      <c r="E10" s="96" t="s">
        <v>20</v>
      </c>
      <c r="F10" s="96" t="s">
        <v>21</v>
      </c>
      <c r="G10" s="96"/>
      <c r="H10" s="96"/>
      <c r="I10" s="96" t="s">
        <v>22</v>
      </c>
      <c r="J10" s="96" t="s">
        <v>23</v>
      </c>
      <c r="K10" s="96" t="s">
        <v>24</v>
      </c>
      <c r="L10" s="96" t="s">
        <v>25</v>
      </c>
    </row>
    <row r="11" spans="1:12" ht="25.5" x14ac:dyDescent="0.2">
      <c r="A11" s="96"/>
      <c r="B11" s="96"/>
      <c r="C11" s="96"/>
      <c r="D11" s="117"/>
      <c r="E11" s="96"/>
      <c r="F11" s="1" t="s">
        <v>26</v>
      </c>
      <c r="G11" s="1" t="s">
        <v>27</v>
      </c>
      <c r="H11" s="1" t="s">
        <v>28</v>
      </c>
      <c r="I11" s="96"/>
      <c r="J11" s="96"/>
      <c r="K11" s="96"/>
      <c r="L11" s="96"/>
    </row>
    <row r="12" spans="1:12" ht="16.5" customHeight="1" x14ac:dyDescent="0.2">
      <c r="A12" s="21">
        <v>0</v>
      </c>
      <c r="B12" s="105">
        <v>1</v>
      </c>
      <c r="C12" s="105"/>
      <c r="D12" s="21">
        <v>2</v>
      </c>
      <c r="E12" s="21">
        <v>3</v>
      </c>
      <c r="F12" s="21">
        <v>4</v>
      </c>
      <c r="G12" s="21">
        <v>5</v>
      </c>
      <c r="H12" s="21" t="s">
        <v>29</v>
      </c>
      <c r="I12" s="21">
        <v>7</v>
      </c>
      <c r="J12" s="21">
        <v>8</v>
      </c>
      <c r="K12" s="21">
        <v>9</v>
      </c>
      <c r="L12" s="21">
        <v>10</v>
      </c>
    </row>
    <row r="13" spans="1:12" ht="26.25" customHeight="1" x14ac:dyDescent="0.25">
      <c r="A13" s="106">
        <v>1</v>
      </c>
      <c r="B13" s="107" t="s">
        <v>95</v>
      </c>
      <c r="C13" s="107"/>
      <c r="D13" s="22" t="s">
        <v>31</v>
      </c>
      <c r="E13" s="23">
        <f t="shared" ref="E13:L14" si="0">E15+E17+E19</f>
        <v>0</v>
      </c>
      <c r="F13" s="23">
        <f t="shared" si="0"/>
        <v>0</v>
      </c>
      <c r="G13" s="23">
        <f t="shared" si="0"/>
        <v>0</v>
      </c>
      <c r="H13" s="23">
        <f t="shared" si="0"/>
        <v>0</v>
      </c>
      <c r="I13" s="23">
        <f t="shared" si="0"/>
        <v>0</v>
      </c>
      <c r="J13" s="23">
        <f t="shared" si="0"/>
        <v>0</v>
      </c>
      <c r="K13" s="23">
        <f t="shared" si="0"/>
        <v>0</v>
      </c>
      <c r="L13" s="23">
        <f t="shared" si="0"/>
        <v>0</v>
      </c>
    </row>
    <row r="14" spans="1:12" ht="21" customHeight="1" x14ac:dyDescent="0.25">
      <c r="A14" s="106"/>
      <c r="B14" s="107"/>
      <c r="C14" s="107"/>
      <c r="D14" s="22" t="s">
        <v>32</v>
      </c>
      <c r="E14" s="23">
        <f t="shared" si="0"/>
        <v>0</v>
      </c>
      <c r="F14" s="23">
        <f t="shared" si="0"/>
        <v>0</v>
      </c>
      <c r="G14" s="23">
        <f t="shared" si="0"/>
        <v>0</v>
      </c>
      <c r="H14" s="23">
        <f t="shared" si="0"/>
        <v>0</v>
      </c>
      <c r="I14" s="23">
        <f t="shared" si="0"/>
        <v>0</v>
      </c>
      <c r="J14" s="23">
        <f t="shared" si="0"/>
        <v>0</v>
      </c>
      <c r="K14" s="23">
        <f t="shared" si="0"/>
        <v>0</v>
      </c>
      <c r="L14" s="23">
        <f t="shared" si="0"/>
        <v>0</v>
      </c>
    </row>
    <row r="15" spans="1:12" ht="15" x14ac:dyDescent="0.2">
      <c r="A15" s="108" t="s">
        <v>33</v>
      </c>
      <c r="B15" s="109" t="s">
        <v>34</v>
      </c>
      <c r="C15" s="110" t="s">
        <v>35</v>
      </c>
      <c r="D15" s="24" t="s">
        <v>31</v>
      </c>
      <c r="E15" s="25">
        <f t="shared" ref="E15:L16" si="1">E26+E88</f>
        <v>0</v>
      </c>
      <c r="F15" s="25">
        <f t="shared" si="1"/>
        <v>0</v>
      </c>
      <c r="G15" s="25">
        <f t="shared" si="1"/>
        <v>0</v>
      </c>
      <c r="H15" s="25">
        <f t="shared" si="1"/>
        <v>0</v>
      </c>
      <c r="I15" s="25">
        <f t="shared" si="1"/>
        <v>0</v>
      </c>
      <c r="J15" s="25">
        <f t="shared" si="1"/>
        <v>0</v>
      </c>
      <c r="K15" s="25">
        <f t="shared" si="1"/>
        <v>0</v>
      </c>
      <c r="L15" s="25">
        <f t="shared" si="1"/>
        <v>0</v>
      </c>
    </row>
    <row r="16" spans="1:12" ht="15" x14ac:dyDescent="0.2">
      <c r="A16" s="108"/>
      <c r="B16" s="109"/>
      <c r="C16" s="110"/>
      <c r="D16" s="24" t="s">
        <v>32</v>
      </c>
      <c r="E16" s="25">
        <f t="shared" si="1"/>
        <v>0</v>
      </c>
      <c r="F16" s="25">
        <f t="shared" si="1"/>
        <v>0</v>
      </c>
      <c r="G16" s="25">
        <f t="shared" si="1"/>
        <v>0</v>
      </c>
      <c r="H16" s="25">
        <f t="shared" si="1"/>
        <v>0</v>
      </c>
      <c r="I16" s="25">
        <f t="shared" si="1"/>
        <v>0</v>
      </c>
      <c r="J16" s="25">
        <f t="shared" si="1"/>
        <v>0</v>
      </c>
      <c r="K16" s="25">
        <f t="shared" si="1"/>
        <v>0</v>
      </c>
      <c r="L16" s="25">
        <f t="shared" si="1"/>
        <v>0</v>
      </c>
    </row>
    <row r="17" spans="1:12" ht="15" x14ac:dyDescent="0.25">
      <c r="A17" s="108" t="s">
        <v>36</v>
      </c>
      <c r="B17" s="109" t="s">
        <v>37</v>
      </c>
      <c r="C17" s="111" t="s">
        <v>38</v>
      </c>
      <c r="D17" s="24" t="s">
        <v>31</v>
      </c>
      <c r="E17" s="26">
        <f t="shared" ref="E17:L18" si="2">E34+E96</f>
        <v>0</v>
      </c>
      <c r="F17" s="26">
        <f t="shared" si="2"/>
        <v>0</v>
      </c>
      <c r="G17" s="26">
        <f t="shared" si="2"/>
        <v>0</v>
      </c>
      <c r="H17" s="26">
        <f t="shared" si="2"/>
        <v>0</v>
      </c>
      <c r="I17" s="26">
        <f t="shared" si="2"/>
        <v>0</v>
      </c>
      <c r="J17" s="26">
        <f t="shared" si="2"/>
        <v>0</v>
      </c>
      <c r="K17" s="26">
        <f t="shared" si="2"/>
        <v>0</v>
      </c>
      <c r="L17" s="26">
        <f t="shared" si="2"/>
        <v>0</v>
      </c>
    </row>
    <row r="18" spans="1:12" ht="15" x14ac:dyDescent="0.25">
      <c r="A18" s="108"/>
      <c r="B18" s="109"/>
      <c r="C18" s="111"/>
      <c r="D18" s="24" t="s">
        <v>32</v>
      </c>
      <c r="E18" s="26">
        <f t="shared" si="2"/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26">
        <f t="shared" si="2"/>
        <v>0</v>
      </c>
    </row>
    <row r="19" spans="1:12" ht="15" x14ac:dyDescent="0.25">
      <c r="A19" s="108" t="s">
        <v>39</v>
      </c>
      <c r="B19" s="109" t="s">
        <v>40</v>
      </c>
      <c r="C19" s="111" t="s">
        <v>41</v>
      </c>
      <c r="D19" s="24" t="s">
        <v>31</v>
      </c>
      <c r="E19" s="26">
        <f t="shared" ref="E19:L20" si="3">E42+E104</f>
        <v>0</v>
      </c>
      <c r="F19" s="26">
        <f t="shared" si="3"/>
        <v>0</v>
      </c>
      <c r="G19" s="26">
        <f t="shared" si="3"/>
        <v>0</v>
      </c>
      <c r="H19" s="26">
        <f t="shared" si="3"/>
        <v>0</v>
      </c>
      <c r="I19" s="26">
        <f t="shared" si="3"/>
        <v>0</v>
      </c>
      <c r="J19" s="26">
        <f t="shared" si="3"/>
        <v>0</v>
      </c>
      <c r="K19" s="26">
        <f t="shared" si="3"/>
        <v>0</v>
      </c>
      <c r="L19" s="26">
        <f t="shared" si="3"/>
        <v>0</v>
      </c>
    </row>
    <row r="20" spans="1:12" ht="18.75" customHeight="1" x14ac:dyDescent="0.25">
      <c r="A20" s="108"/>
      <c r="B20" s="109"/>
      <c r="C20" s="111"/>
      <c r="D20" s="24" t="s">
        <v>32</v>
      </c>
      <c r="E20" s="26">
        <f t="shared" si="3"/>
        <v>0</v>
      </c>
      <c r="F20" s="26">
        <f t="shared" si="3"/>
        <v>0</v>
      </c>
      <c r="G20" s="26">
        <f t="shared" si="3"/>
        <v>0</v>
      </c>
      <c r="H20" s="26">
        <f t="shared" si="3"/>
        <v>0</v>
      </c>
      <c r="I20" s="26">
        <f t="shared" si="3"/>
        <v>0</v>
      </c>
      <c r="J20" s="26">
        <f t="shared" si="3"/>
        <v>0</v>
      </c>
      <c r="K20" s="26">
        <f t="shared" si="3"/>
        <v>0</v>
      </c>
      <c r="L20" s="26">
        <f t="shared" si="3"/>
        <v>0</v>
      </c>
    </row>
    <row r="21" spans="1:12" ht="35.25" customHeight="1" x14ac:dyDescent="0.2">
      <c r="A21" s="27"/>
      <c r="B21" s="90" t="s">
        <v>42</v>
      </c>
      <c r="C21" s="90"/>
      <c r="D21" s="28" t="s">
        <v>43</v>
      </c>
      <c r="E21" s="29" t="s">
        <v>43</v>
      </c>
      <c r="F21" s="29" t="s">
        <v>43</v>
      </c>
      <c r="G21" s="29" t="s">
        <v>43</v>
      </c>
      <c r="H21" s="29" t="s">
        <v>43</v>
      </c>
      <c r="I21" s="29" t="s">
        <v>43</v>
      </c>
      <c r="J21" s="29" t="s">
        <v>43</v>
      </c>
      <c r="K21" s="29" t="s">
        <v>43</v>
      </c>
      <c r="L21" s="29" t="s">
        <v>43</v>
      </c>
    </row>
    <row r="22" spans="1:12" ht="21" customHeight="1" x14ac:dyDescent="0.2">
      <c r="A22" s="91">
        <v>2</v>
      </c>
      <c r="B22" s="92" t="s">
        <v>44</v>
      </c>
      <c r="C22" s="93" t="s">
        <v>45</v>
      </c>
      <c r="D22" s="30" t="s">
        <v>31</v>
      </c>
      <c r="E22" s="31">
        <f t="shared" ref="E22:L23" si="4">E24</f>
        <v>0</v>
      </c>
      <c r="F22" s="31">
        <f t="shared" si="4"/>
        <v>0</v>
      </c>
      <c r="G22" s="31">
        <f t="shared" si="4"/>
        <v>0</v>
      </c>
      <c r="H22" s="31">
        <f t="shared" si="4"/>
        <v>0</v>
      </c>
      <c r="I22" s="31">
        <f t="shared" si="4"/>
        <v>0</v>
      </c>
      <c r="J22" s="31">
        <f t="shared" si="4"/>
        <v>0</v>
      </c>
      <c r="K22" s="31">
        <f t="shared" si="4"/>
        <v>0</v>
      </c>
      <c r="L22" s="31">
        <f t="shared" si="4"/>
        <v>0</v>
      </c>
    </row>
    <row r="23" spans="1:12" ht="26.25" customHeight="1" x14ac:dyDescent="0.2">
      <c r="A23" s="91"/>
      <c r="B23" s="92"/>
      <c r="C23" s="93"/>
      <c r="D23" s="30" t="s">
        <v>32</v>
      </c>
      <c r="E23" s="31">
        <f t="shared" si="4"/>
        <v>0</v>
      </c>
      <c r="F23" s="31">
        <f t="shared" si="4"/>
        <v>0</v>
      </c>
      <c r="G23" s="31">
        <f t="shared" si="4"/>
        <v>0</v>
      </c>
      <c r="H23" s="31">
        <f t="shared" si="4"/>
        <v>0</v>
      </c>
      <c r="I23" s="31">
        <f t="shared" si="4"/>
        <v>0</v>
      </c>
      <c r="J23" s="31">
        <f t="shared" si="4"/>
        <v>0</v>
      </c>
      <c r="K23" s="31">
        <f t="shared" si="4"/>
        <v>0</v>
      </c>
      <c r="L23" s="31">
        <f t="shared" si="4"/>
        <v>0</v>
      </c>
    </row>
    <row r="24" spans="1:12" ht="12.75" customHeight="1" x14ac:dyDescent="0.2">
      <c r="A24" s="94" t="s">
        <v>46</v>
      </c>
      <c r="B24" s="95" t="s">
        <v>92</v>
      </c>
      <c r="C24" s="95"/>
      <c r="D24" s="32" t="s">
        <v>31</v>
      </c>
      <c r="E24" s="33">
        <f t="shared" ref="E24:L25" si="5">E26+E34+E42</f>
        <v>0</v>
      </c>
      <c r="F24" s="33">
        <f t="shared" si="5"/>
        <v>0</v>
      </c>
      <c r="G24" s="33">
        <f t="shared" si="5"/>
        <v>0</v>
      </c>
      <c r="H24" s="33">
        <f t="shared" si="5"/>
        <v>0</v>
      </c>
      <c r="I24" s="33">
        <f t="shared" si="5"/>
        <v>0</v>
      </c>
      <c r="J24" s="33">
        <f t="shared" si="5"/>
        <v>0</v>
      </c>
      <c r="K24" s="33">
        <f t="shared" si="5"/>
        <v>0</v>
      </c>
      <c r="L24" s="33">
        <f t="shared" si="5"/>
        <v>0</v>
      </c>
    </row>
    <row r="25" spans="1:12" ht="12.75" customHeight="1" x14ac:dyDescent="0.2">
      <c r="A25" s="94"/>
      <c r="B25" s="95"/>
      <c r="C25" s="95"/>
      <c r="D25" s="32" t="s">
        <v>32</v>
      </c>
      <c r="E25" s="33">
        <f t="shared" si="5"/>
        <v>0</v>
      </c>
      <c r="F25" s="33">
        <f t="shared" si="5"/>
        <v>0</v>
      </c>
      <c r="G25" s="33">
        <f t="shared" si="5"/>
        <v>0</v>
      </c>
      <c r="H25" s="33">
        <f t="shared" si="5"/>
        <v>0</v>
      </c>
      <c r="I25" s="33">
        <f t="shared" si="5"/>
        <v>0</v>
      </c>
      <c r="J25" s="33">
        <f t="shared" si="5"/>
        <v>0</v>
      </c>
      <c r="K25" s="33">
        <f t="shared" si="5"/>
        <v>0</v>
      </c>
      <c r="L25" s="33">
        <f t="shared" si="5"/>
        <v>0</v>
      </c>
    </row>
    <row r="26" spans="1:12" ht="12.75" customHeight="1" x14ac:dyDescent="0.2">
      <c r="A26" s="96" t="s">
        <v>34</v>
      </c>
      <c r="B26" s="85" t="s">
        <v>48</v>
      </c>
      <c r="C26" s="85"/>
      <c r="D26" s="1" t="s">
        <v>31</v>
      </c>
      <c r="E26" s="34">
        <f t="shared" ref="E26:L27" si="6">E28+E30+E32</f>
        <v>0</v>
      </c>
      <c r="F26" s="34">
        <f t="shared" si="6"/>
        <v>0</v>
      </c>
      <c r="G26" s="34">
        <f t="shared" si="6"/>
        <v>0</v>
      </c>
      <c r="H26" s="34">
        <f t="shared" si="6"/>
        <v>0</v>
      </c>
      <c r="I26" s="34">
        <f t="shared" si="6"/>
        <v>0</v>
      </c>
      <c r="J26" s="34">
        <f t="shared" si="6"/>
        <v>0</v>
      </c>
      <c r="K26" s="34">
        <f t="shared" si="6"/>
        <v>0</v>
      </c>
      <c r="L26" s="34">
        <f t="shared" si="6"/>
        <v>0</v>
      </c>
    </row>
    <row r="27" spans="1:12" x14ac:dyDescent="0.2">
      <c r="A27" s="96"/>
      <c r="B27" s="86"/>
      <c r="C27" s="86"/>
      <c r="D27" s="1" t="s">
        <v>32</v>
      </c>
      <c r="E27" s="34">
        <f t="shared" si="6"/>
        <v>0</v>
      </c>
      <c r="F27" s="34">
        <f t="shared" si="6"/>
        <v>0</v>
      </c>
      <c r="G27" s="34">
        <f t="shared" si="6"/>
        <v>0</v>
      </c>
      <c r="H27" s="34">
        <f t="shared" si="6"/>
        <v>0</v>
      </c>
      <c r="I27" s="34">
        <f t="shared" si="6"/>
        <v>0</v>
      </c>
      <c r="J27" s="34">
        <f t="shared" si="6"/>
        <v>0</v>
      </c>
      <c r="K27" s="34">
        <f t="shared" si="6"/>
        <v>0</v>
      </c>
      <c r="L27" s="34">
        <f t="shared" si="6"/>
        <v>0</v>
      </c>
    </row>
    <row r="28" spans="1:12" x14ac:dyDescent="0.2">
      <c r="A28" s="96"/>
      <c r="B28" s="97" t="s">
        <v>49</v>
      </c>
      <c r="C28" s="98"/>
      <c r="D28" s="1" t="s">
        <v>31</v>
      </c>
      <c r="E28" s="35"/>
      <c r="F28" s="35"/>
      <c r="G28" s="35"/>
      <c r="H28" s="36">
        <f t="shared" ref="H28:H33" si="7">F28+G28</f>
        <v>0</v>
      </c>
      <c r="I28" s="35"/>
      <c r="J28" s="35"/>
      <c r="K28" s="35"/>
      <c r="L28" s="35"/>
    </row>
    <row r="29" spans="1:12" x14ac:dyDescent="0.2">
      <c r="A29" s="96"/>
      <c r="B29" s="97"/>
      <c r="C29" s="98"/>
      <c r="D29" s="1" t="s">
        <v>32</v>
      </c>
      <c r="E29" s="36"/>
      <c r="F29" s="36"/>
      <c r="G29" s="36"/>
      <c r="H29" s="36">
        <f t="shared" si="7"/>
        <v>0</v>
      </c>
      <c r="I29" s="36"/>
      <c r="J29" s="36"/>
      <c r="K29" s="36"/>
      <c r="L29" s="36"/>
    </row>
    <row r="30" spans="1:12" x14ac:dyDescent="0.2">
      <c r="A30" s="96"/>
      <c r="B30" s="97" t="s">
        <v>50</v>
      </c>
      <c r="C30" s="98"/>
      <c r="D30" s="1" t="s">
        <v>31</v>
      </c>
      <c r="E30" s="36"/>
      <c r="F30" s="36"/>
      <c r="G30" s="36"/>
      <c r="H30" s="36">
        <f t="shared" si="7"/>
        <v>0</v>
      </c>
      <c r="I30" s="36"/>
      <c r="J30" s="36"/>
      <c r="K30" s="36"/>
      <c r="L30" s="36"/>
    </row>
    <row r="31" spans="1:12" x14ac:dyDescent="0.2">
      <c r="A31" s="96"/>
      <c r="B31" s="97"/>
      <c r="C31" s="98"/>
      <c r="D31" s="1" t="s">
        <v>32</v>
      </c>
      <c r="E31" s="36"/>
      <c r="F31" s="36"/>
      <c r="G31" s="36"/>
      <c r="H31" s="36">
        <f t="shared" si="7"/>
        <v>0</v>
      </c>
      <c r="I31" s="36"/>
      <c r="J31" s="36"/>
      <c r="K31" s="36"/>
      <c r="L31" s="36"/>
    </row>
    <row r="32" spans="1:12" x14ac:dyDescent="0.2">
      <c r="A32" s="96"/>
      <c r="B32" s="97" t="s">
        <v>51</v>
      </c>
      <c r="C32" s="98"/>
      <c r="D32" s="1" t="s">
        <v>31</v>
      </c>
      <c r="E32" s="36"/>
      <c r="F32" s="36"/>
      <c r="G32" s="36"/>
      <c r="H32" s="36">
        <f t="shared" si="7"/>
        <v>0</v>
      </c>
      <c r="I32" s="36"/>
      <c r="J32" s="36"/>
      <c r="K32" s="36"/>
      <c r="L32" s="36"/>
    </row>
    <row r="33" spans="1:12" ht="12.75" customHeight="1" x14ac:dyDescent="0.2">
      <c r="A33" s="96"/>
      <c r="B33" s="97"/>
      <c r="C33" s="98"/>
      <c r="D33" s="1" t="s">
        <v>32</v>
      </c>
      <c r="E33" s="36"/>
      <c r="F33" s="36"/>
      <c r="G33" s="36"/>
      <c r="H33" s="36">
        <f t="shared" si="7"/>
        <v>0</v>
      </c>
      <c r="I33" s="36"/>
      <c r="J33" s="36"/>
      <c r="K33" s="36"/>
      <c r="L33" s="36"/>
    </row>
    <row r="34" spans="1:12" ht="12.75" customHeight="1" x14ac:dyDescent="0.2">
      <c r="A34" s="96" t="s">
        <v>37</v>
      </c>
      <c r="B34" s="85" t="s">
        <v>52</v>
      </c>
      <c r="C34" s="85"/>
      <c r="D34" s="1" t="s">
        <v>31</v>
      </c>
      <c r="E34" s="37">
        <f t="shared" ref="E34:L35" si="8">E36+E38+E40</f>
        <v>0</v>
      </c>
      <c r="F34" s="37">
        <f t="shared" si="8"/>
        <v>0</v>
      </c>
      <c r="G34" s="37">
        <f t="shared" si="8"/>
        <v>0</v>
      </c>
      <c r="H34" s="37">
        <f t="shared" si="8"/>
        <v>0</v>
      </c>
      <c r="I34" s="37">
        <f t="shared" si="8"/>
        <v>0</v>
      </c>
      <c r="J34" s="37">
        <f t="shared" si="8"/>
        <v>0</v>
      </c>
      <c r="K34" s="37">
        <f t="shared" si="8"/>
        <v>0</v>
      </c>
      <c r="L34" s="37">
        <f t="shared" si="8"/>
        <v>0</v>
      </c>
    </row>
    <row r="35" spans="1:12" x14ac:dyDescent="0.2">
      <c r="A35" s="96"/>
      <c r="B35" s="38"/>
      <c r="C35" s="39"/>
      <c r="D35" s="1" t="s">
        <v>32</v>
      </c>
      <c r="E35" s="37">
        <f t="shared" si="8"/>
        <v>0</v>
      </c>
      <c r="F35" s="37">
        <f t="shared" si="8"/>
        <v>0</v>
      </c>
      <c r="G35" s="37">
        <f t="shared" si="8"/>
        <v>0</v>
      </c>
      <c r="H35" s="37">
        <f t="shared" si="8"/>
        <v>0</v>
      </c>
      <c r="I35" s="37">
        <f t="shared" si="8"/>
        <v>0</v>
      </c>
      <c r="J35" s="37">
        <f t="shared" si="8"/>
        <v>0</v>
      </c>
      <c r="K35" s="37">
        <f t="shared" si="8"/>
        <v>0</v>
      </c>
      <c r="L35" s="37">
        <f t="shared" si="8"/>
        <v>0</v>
      </c>
    </row>
    <row r="36" spans="1:12" x14ac:dyDescent="0.2">
      <c r="A36" s="96"/>
      <c r="B36" s="99" t="s">
        <v>49</v>
      </c>
      <c r="C36" s="98"/>
      <c r="D36" s="1" t="s">
        <v>31</v>
      </c>
      <c r="E36" s="35"/>
      <c r="F36" s="35"/>
      <c r="G36" s="35"/>
      <c r="H36" s="36">
        <f t="shared" ref="H36:H41" si="9">F36+G36</f>
        <v>0</v>
      </c>
      <c r="I36" s="35"/>
      <c r="J36" s="35"/>
      <c r="K36" s="35"/>
      <c r="L36" s="35"/>
    </row>
    <row r="37" spans="1:12" x14ac:dyDescent="0.2">
      <c r="A37" s="96"/>
      <c r="B37" s="99"/>
      <c r="C37" s="98"/>
      <c r="D37" s="1" t="s">
        <v>32</v>
      </c>
      <c r="E37" s="36"/>
      <c r="F37" s="36"/>
      <c r="G37" s="36"/>
      <c r="H37" s="36">
        <f t="shared" si="9"/>
        <v>0</v>
      </c>
      <c r="I37" s="36"/>
      <c r="J37" s="36"/>
      <c r="K37" s="36"/>
      <c r="L37" s="36"/>
    </row>
    <row r="38" spans="1:12" x14ac:dyDescent="0.2">
      <c r="A38" s="96"/>
      <c r="B38" s="99" t="s">
        <v>50</v>
      </c>
      <c r="C38" s="98"/>
      <c r="D38" s="1" t="s">
        <v>31</v>
      </c>
      <c r="E38" s="36"/>
      <c r="F38" s="36"/>
      <c r="G38" s="36"/>
      <c r="H38" s="36">
        <f t="shared" si="9"/>
        <v>0</v>
      </c>
      <c r="I38" s="36"/>
      <c r="J38" s="36"/>
      <c r="K38" s="36"/>
      <c r="L38" s="36"/>
    </row>
    <row r="39" spans="1:12" x14ac:dyDescent="0.2">
      <c r="A39" s="96"/>
      <c r="B39" s="99"/>
      <c r="C39" s="98"/>
      <c r="D39" s="1" t="s">
        <v>32</v>
      </c>
      <c r="E39" s="36"/>
      <c r="F39" s="36"/>
      <c r="G39" s="36"/>
      <c r="H39" s="36">
        <f t="shared" si="9"/>
        <v>0</v>
      </c>
      <c r="I39" s="36"/>
      <c r="J39" s="36"/>
      <c r="K39" s="36"/>
      <c r="L39" s="36"/>
    </row>
    <row r="40" spans="1:12" x14ac:dyDescent="0.2">
      <c r="A40" s="96"/>
      <c r="B40" s="99" t="s">
        <v>51</v>
      </c>
      <c r="C40" s="98"/>
      <c r="D40" s="1" t="s">
        <v>31</v>
      </c>
      <c r="E40" s="36"/>
      <c r="F40" s="36"/>
      <c r="G40" s="36"/>
      <c r="H40" s="36">
        <f t="shared" si="9"/>
        <v>0</v>
      </c>
      <c r="I40" s="36"/>
      <c r="J40" s="36"/>
      <c r="K40" s="36"/>
      <c r="L40" s="36"/>
    </row>
    <row r="41" spans="1:12" ht="12.75" customHeight="1" x14ac:dyDescent="0.2">
      <c r="A41" s="96"/>
      <c r="B41" s="99"/>
      <c r="C41" s="98"/>
      <c r="D41" s="1" t="s">
        <v>32</v>
      </c>
      <c r="E41" s="36"/>
      <c r="F41" s="36"/>
      <c r="G41" s="36"/>
      <c r="H41" s="36">
        <f t="shared" si="9"/>
        <v>0</v>
      </c>
      <c r="I41" s="36"/>
      <c r="J41" s="36"/>
      <c r="K41" s="36"/>
      <c r="L41" s="36"/>
    </row>
    <row r="42" spans="1:12" ht="12.75" customHeight="1" x14ac:dyDescent="0.2">
      <c r="A42" s="99" t="s">
        <v>40</v>
      </c>
      <c r="B42" s="85" t="s">
        <v>53</v>
      </c>
      <c r="C42" s="85"/>
      <c r="D42" s="1" t="s">
        <v>31</v>
      </c>
      <c r="E42" s="37">
        <f t="shared" ref="E42:L43" si="10">E44+E52+E60+E68+E76</f>
        <v>0</v>
      </c>
      <c r="F42" s="37">
        <f t="shared" si="10"/>
        <v>0</v>
      </c>
      <c r="G42" s="37">
        <f t="shared" si="10"/>
        <v>0</v>
      </c>
      <c r="H42" s="37">
        <f t="shared" si="10"/>
        <v>0</v>
      </c>
      <c r="I42" s="37">
        <f t="shared" si="10"/>
        <v>0</v>
      </c>
      <c r="J42" s="37">
        <f t="shared" si="10"/>
        <v>0</v>
      </c>
      <c r="K42" s="37">
        <f t="shared" si="10"/>
        <v>0</v>
      </c>
      <c r="L42" s="37">
        <f t="shared" si="10"/>
        <v>0</v>
      </c>
    </row>
    <row r="43" spans="1:12" ht="12.75" customHeight="1" x14ac:dyDescent="0.2">
      <c r="A43" s="99"/>
      <c r="B43" s="86"/>
      <c r="C43" s="86"/>
      <c r="D43" s="1" t="s">
        <v>32</v>
      </c>
      <c r="E43" s="37">
        <f t="shared" si="10"/>
        <v>0</v>
      </c>
      <c r="F43" s="37">
        <f t="shared" si="10"/>
        <v>0</v>
      </c>
      <c r="G43" s="37">
        <f t="shared" si="10"/>
        <v>0</v>
      </c>
      <c r="H43" s="37">
        <f t="shared" si="10"/>
        <v>0</v>
      </c>
      <c r="I43" s="37">
        <f t="shared" si="10"/>
        <v>0</v>
      </c>
      <c r="J43" s="37">
        <f t="shared" si="10"/>
        <v>0</v>
      </c>
      <c r="K43" s="37">
        <f t="shared" si="10"/>
        <v>0</v>
      </c>
      <c r="L43" s="37">
        <f t="shared" si="10"/>
        <v>0</v>
      </c>
    </row>
    <row r="44" spans="1:12" ht="12.75" customHeight="1" x14ac:dyDescent="0.2">
      <c r="A44" s="87" t="s">
        <v>54</v>
      </c>
      <c r="B44" s="88" t="s">
        <v>55</v>
      </c>
      <c r="C44" s="88"/>
      <c r="D44" s="1" t="s">
        <v>31</v>
      </c>
      <c r="E44" s="37">
        <f t="shared" ref="E44:L45" si="11">E46+E48+E50</f>
        <v>0</v>
      </c>
      <c r="F44" s="37">
        <f t="shared" si="11"/>
        <v>0</v>
      </c>
      <c r="G44" s="37">
        <f t="shared" si="11"/>
        <v>0</v>
      </c>
      <c r="H44" s="37">
        <f t="shared" si="11"/>
        <v>0</v>
      </c>
      <c r="I44" s="37">
        <f t="shared" si="11"/>
        <v>0</v>
      </c>
      <c r="J44" s="37">
        <f t="shared" si="11"/>
        <v>0</v>
      </c>
      <c r="K44" s="37">
        <f t="shared" si="11"/>
        <v>0</v>
      </c>
      <c r="L44" s="37">
        <f t="shared" si="11"/>
        <v>0</v>
      </c>
    </row>
    <row r="45" spans="1:12" x14ac:dyDescent="0.2">
      <c r="A45" s="87"/>
      <c r="B45" s="89"/>
      <c r="C45" s="89"/>
      <c r="D45" s="1" t="s">
        <v>32</v>
      </c>
      <c r="E45" s="37">
        <f t="shared" si="11"/>
        <v>0</v>
      </c>
      <c r="F45" s="37">
        <f t="shared" si="11"/>
        <v>0</v>
      </c>
      <c r="G45" s="37">
        <f t="shared" si="11"/>
        <v>0</v>
      </c>
      <c r="H45" s="37">
        <f t="shared" si="11"/>
        <v>0</v>
      </c>
      <c r="I45" s="37">
        <f t="shared" si="11"/>
        <v>0</v>
      </c>
      <c r="J45" s="37">
        <f t="shared" si="11"/>
        <v>0</v>
      </c>
      <c r="K45" s="37">
        <f t="shared" si="11"/>
        <v>0</v>
      </c>
      <c r="L45" s="37">
        <f t="shared" si="11"/>
        <v>0</v>
      </c>
    </row>
    <row r="46" spans="1:12" x14ac:dyDescent="0.2">
      <c r="A46" s="87"/>
      <c r="B46" s="99" t="s">
        <v>49</v>
      </c>
      <c r="C46" s="98"/>
      <c r="D46" s="1" t="s">
        <v>31</v>
      </c>
      <c r="E46" s="35"/>
      <c r="F46" s="35"/>
      <c r="G46" s="35"/>
      <c r="H46" s="36">
        <f t="shared" ref="H46:H51" si="12">F46+G46</f>
        <v>0</v>
      </c>
      <c r="I46" s="35"/>
      <c r="J46" s="35"/>
      <c r="K46" s="35"/>
      <c r="L46" s="35"/>
    </row>
    <row r="47" spans="1:12" x14ac:dyDescent="0.2">
      <c r="A47" s="87"/>
      <c r="B47" s="99"/>
      <c r="C47" s="98"/>
      <c r="D47" s="1" t="s">
        <v>32</v>
      </c>
      <c r="E47" s="36"/>
      <c r="F47" s="36"/>
      <c r="G47" s="36"/>
      <c r="H47" s="36">
        <f t="shared" si="12"/>
        <v>0</v>
      </c>
      <c r="I47" s="36"/>
      <c r="J47" s="36"/>
      <c r="K47" s="36"/>
      <c r="L47" s="36"/>
    </row>
    <row r="48" spans="1:12" x14ac:dyDescent="0.2">
      <c r="A48" s="87"/>
      <c r="B48" s="99" t="s">
        <v>50</v>
      </c>
      <c r="C48" s="98"/>
      <c r="D48" s="1" t="s">
        <v>31</v>
      </c>
      <c r="E48" s="36"/>
      <c r="F48" s="36"/>
      <c r="G48" s="36"/>
      <c r="H48" s="36">
        <f t="shared" si="12"/>
        <v>0</v>
      </c>
      <c r="I48" s="36"/>
      <c r="J48" s="36"/>
      <c r="K48" s="36"/>
      <c r="L48" s="36"/>
    </row>
    <row r="49" spans="1:12" x14ac:dyDescent="0.2">
      <c r="A49" s="87"/>
      <c r="B49" s="99"/>
      <c r="C49" s="98"/>
      <c r="D49" s="1" t="s">
        <v>32</v>
      </c>
      <c r="E49" s="36"/>
      <c r="F49" s="36"/>
      <c r="G49" s="36"/>
      <c r="H49" s="36">
        <f t="shared" si="12"/>
        <v>0</v>
      </c>
      <c r="I49" s="36"/>
      <c r="J49" s="36"/>
      <c r="K49" s="36"/>
      <c r="L49" s="36"/>
    </row>
    <row r="50" spans="1:12" x14ac:dyDescent="0.2">
      <c r="A50" s="87"/>
      <c r="B50" s="99" t="s">
        <v>51</v>
      </c>
      <c r="C50" s="98"/>
      <c r="D50" s="1" t="s">
        <v>31</v>
      </c>
      <c r="E50" s="36"/>
      <c r="F50" s="36"/>
      <c r="G50" s="36"/>
      <c r="H50" s="36">
        <f t="shared" si="12"/>
        <v>0</v>
      </c>
      <c r="I50" s="36"/>
      <c r="J50" s="36"/>
      <c r="K50" s="36"/>
      <c r="L50" s="36"/>
    </row>
    <row r="51" spans="1:12" ht="12.75" customHeight="1" x14ac:dyDescent="0.2">
      <c r="A51" s="87"/>
      <c r="B51" s="99"/>
      <c r="C51" s="98"/>
      <c r="D51" s="1" t="s">
        <v>32</v>
      </c>
      <c r="E51" s="36"/>
      <c r="F51" s="36"/>
      <c r="G51" s="36"/>
      <c r="H51" s="36">
        <f t="shared" si="12"/>
        <v>0</v>
      </c>
      <c r="I51" s="36"/>
      <c r="J51" s="36"/>
      <c r="K51" s="36"/>
      <c r="L51" s="36"/>
    </row>
    <row r="52" spans="1:12" ht="12.75" customHeight="1" x14ac:dyDescent="0.2">
      <c r="A52" s="87" t="s">
        <v>56</v>
      </c>
      <c r="B52" s="88" t="s">
        <v>57</v>
      </c>
      <c r="C52" s="88"/>
      <c r="D52" s="1" t="s">
        <v>31</v>
      </c>
      <c r="E52" s="37">
        <f t="shared" ref="E52:L53" si="13">E54+E56+E58</f>
        <v>0</v>
      </c>
      <c r="F52" s="37">
        <f t="shared" si="13"/>
        <v>0</v>
      </c>
      <c r="G52" s="37">
        <f t="shared" si="13"/>
        <v>0</v>
      </c>
      <c r="H52" s="37">
        <f t="shared" si="13"/>
        <v>0</v>
      </c>
      <c r="I52" s="37">
        <f t="shared" si="13"/>
        <v>0</v>
      </c>
      <c r="J52" s="37">
        <f t="shared" si="13"/>
        <v>0</v>
      </c>
      <c r="K52" s="37">
        <f t="shared" si="13"/>
        <v>0</v>
      </c>
      <c r="L52" s="37">
        <f t="shared" si="13"/>
        <v>0</v>
      </c>
    </row>
    <row r="53" spans="1:12" x14ac:dyDescent="0.2">
      <c r="A53" s="87"/>
      <c r="B53" s="89"/>
      <c r="C53" s="89"/>
      <c r="D53" s="1" t="s">
        <v>32</v>
      </c>
      <c r="E53" s="37">
        <f t="shared" si="13"/>
        <v>0</v>
      </c>
      <c r="F53" s="37">
        <f t="shared" si="13"/>
        <v>0</v>
      </c>
      <c r="G53" s="37">
        <f t="shared" si="13"/>
        <v>0</v>
      </c>
      <c r="H53" s="37">
        <f t="shared" si="13"/>
        <v>0</v>
      </c>
      <c r="I53" s="37">
        <f t="shared" si="13"/>
        <v>0</v>
      </c>
      <c r="J53" s="37">
        <f t="shared" si="13"/>
        <v>0</v>
      </c>
      <c r="K53" s="37">
        <f t="shared" si="13"/>
        <v>0</v>
      </c>
      <c r="L53" s="37">
        <f t="shared" si="13"/>
        <v>0</v>
      </c>
    </row>
    <row r="54" spans="1:12" x14ac:dyDescent="0.2">
      <c r="A54" s="87"/>
      <c r="B54" s="99" t="s">
        <v>49</v>
      </c>
      <c r="C54" s="98"/>
      <c r="D54" s="1" t="s">
        <v>31</v>
      </c>
      <c r="E54" s="35"/>
      <c r="F54" s="35"/>
      <c r="G54" s="35"/>
      <c r="H54" s="36">
        <f t="shared" ref="H54:H59" si="14">F54+G54</f>
        <v>0</v>
      </c>
      <c r="I54" s="35"/>
      <c r="J54" s="35"/>
      <c r="K54" s="35"/>
      <c r="L54" s="35"/>
    </row>
    <row r="55" spans="1:12" x14ac:dyDescent="0.2">
      <c r="A55" s="87"/>
      <c r="B55" s="99"/>
      <c r="C55" s="98"/>
      <c r="D55" s="1" t="s">
        <v>32</v>
      </c>
      <c r="E55" s="36"/>
      <c r="F55" s="36"/>
      <c r="G55" s="36"/>
      <c r="H55" s="36">
        <f t="shared" si="14"/>
        <v>0</v>
      </c>
      <c r="I55" s="36"/>
      <c r="J55" s="36"/>
      <c r="K55" s="36"/>
      <c r="L55" s="36"/>
    </row>
    <row r="56" spans="1:12" x14ac:dyDescent="0.2">
      <c r="A56" s="87"/>
      <c r="B56" s="99" t="s">
        <v>50</v>
      </c>
      <c r="C56" s="98"/>
      <c r="D56" s="1" t="s">
        <v>31</v>
      </c>
      <c r="E56" s="36"/>
      <c r="F56" s="36"/>
      <c r="G56" s="36"/>
      <c r="H56" s="36">
        <f t="shared" si="14"/>
        <v>0</v>
      </c>
      <c r="I56" s="36"/>
      <c r="J56" s="36"/>
      <c r="K56" s="36"/>
      <c r="L56" s="36"/>
    </row>
    <row r="57" spans="1:12" x14ac:dyDescent="0.2">
      <c r="A57" s="87"/>
      <c r="B57" s="99"/>
      <c r="C57" s="98"/>
      <c r="D57" s="1" t="s">
        <v>32</v>
      </c>
      <c r="E57" s="36"/>
      <c r="F57" s="36"/>
      <c r="G57" s="36"/>
      <c r="H57" s="36">
        <f t="shared" si="14"/>
        <v>0</v>
      </c>
      <c r="I57" s="36"/>
      <c r="J57" s="36"/>
      <c r="K57" s="36"/>
      <c r="L57" s="36"/>
    </row>
    <row r="58" spans="1:12" x14ac:dyDescent="0.2">
      <c r="A58" s="87"/>
      <c r="B58" s="99" t="s">
        <v>51</v>
      </c>
      <c r="C58" s="98"/>
      <c r="D58" s="1" t="s">
        <v>31</v>
      </c>
      <c r="E58" s="36"/>
      <c r="F58" s="36"/>
      <c r="G58" s="36"/>
      <c r="H58" s="36">
        <f t="shared" si="14"/>
        <v>0</v>
      </c>
      <c r="I58" s="36"/>
      <c r="J58" s="36"/>
      <c r="K58" s="36"/>
      <c r="L58" s="36"/>
    </row>
    <row r="59" spans="1:12" ht="12.75" customHeight="1" x14ac:dyDescent="0.2">
      <c r="A59" s="87"/>
      <c r="B59" s="99"/>
      <c r="C59" s="98"/>
      <c r="D59" s="1" t="s">
        <v>32</v>
      </c>
      <c r="E59" s="36"/>
      <c r="F59" s="36"/>
      <c r="G59" s="36"/>
      <c r="H59" s="36">
        <f t="shared" si="14"/>
        <v>0</v>
      </c>
      <c r="I59" s="36"/>
      <c r="J59" s="36"/>
      <c r="K59" s="36"/>
      <c r="L59" s="36"/>
    </row>
    <row r="60" spans="1:12" ht="12.75" customHeight="1" x14ac:dyDescent="0.2">
      <c r="A60" s="87" t="s">
        <v>58</v>
      </c>
      <c r="B60" s="88" t="s">
        <v>59</v>
      </c>
      <c r="C60" s="88"/>
      <c r="D60" s="1" t="s">
        <v>31</v>
      </c>
      <c r="E60" s="40">
        <f t="shared" ref="E60:L61" si="15">E62+E64+E66</f>
        <v>0</v>
      </c>
      <c r="F60" s="40">
        <f t="shared" si="15"/>
        <v>0</v>
      </c>
      <c r="G60" s="40">
        <f t="shared" si="15"/>
        <v>0</v>
      </c>
      <c r="H60" s="40">
        <f t="shared" si="15"/>
        <v>0</v>
      </c>
      <c r="I60" s="40">
        <f t="shared" si="15"/>
        <v>0</v>
      </c>
      <c r="J60" s="40">
        <f t="shared" si="15"/>
        <v>0</v>
      </c>
      <c r="K60" s="40">
        <f t="shared" si="15"/>
        <v>0</v>
      </c>
      <c r="L60" s="40">
        <f t="shared" si="15"/>
        <v>0</v>
      </c>
    </row>
    <row r="61" spans="1:12" x14ac:dyDescent="0.2">
      <c r="A61" s="87"/>
      <c r="B61" s="41"/>
      <c r="C61" s="42"/>
      <c r="D61" s="1" t="s">
        <v>32</v>
      </c>
      <c r="E61" s="37">
        <f t="shared" si="15"/>
        <v>0</v>
      </c>
      <c r="F61" s="37">
        <f t="shared" si="15"/>
        <v>0</v>
      </c>
      <c r="G61" s="37">
        <f t="shared" si="15"/>
        <v>0</v>
      </c>
      <c r="H61" s="37">
        <f t="shared" si="15"/>
        <v>0</v>
      </c>
      <c r="I61" s="37">
        <f t="shared" si="15"/>
        <v>0</v>
      </c>
      <c r="J61" s="37">
        <f t="shared" si="15"/>
        <v>0</v>
      </c>
      <c r="K61" s="37">
        <f t="shared" si="15"/>
        <v>0</v>
      </c>
      <c r="L61" s="37">
        <f t="shared" si="15"/>
        <v>0</v>
      </c>
    </row>
    <row r="62" spans="1:12" x14ac:dyDescent="0.2">
      <c r="A62" s="87"/>
      <c r="B62" s="99" t="s">
        <v>49</v>
      </c>
      <c r="C62" s="98"/>
      <c r="D62" s="1" t="s">
        <v>31</v>
      </c>
      <c r="E62" s="35"/>
      <c r="F62" s="35"/>
      <c r="G62" s="35"/>
      <c r="H62" s="36">
        <f t="shared" ref="H62:H67" si="16">F62+G62</f>
        <v>0</v>
      </c>
      <c r="I62" s="35"/>
      <c r="J62" s="35"/>
      <c r="K62" s="35"/>
      <c r="L62" s="35"/>
    </row>
    <row r="63" spans="1:12" x14ac:dyDescent="0.2">
      <c r="A63" s="87"/>
      <c r="B63" s="99"/>
      <c r="C63" s="98"/>
      <c r="D63" s="1" t="s">
        <v>32</v>
      </c>
      <c r="E63" s="36"/>
      <c r="F63" s="36"/>
      <c r="G63" s="36"/>
      <c r="H63" s="36">
        <f t="shared" si="16"/>
        <v>0</v>
      </c>
      <c r="I63" s="36"/>
      <c r="J63" s="36"/>
      <c r="K63" s="36"/>
      <c r="L63" s="36"/>
    </row>
    <row r="64" spans="1:12" x14ac:dyDescent="0.2">
      <c r="A64" s="87"/>
      <c r="B64" s="99" t="s">
        <v>50</v>
      </c>
      <c r="C64" s="98"/>
      <c r="D64" s="1" t="s">
        <v>31</v>
      </c>
      <c r="E64" s="36"/>
      <c r="F64" s="36"/>
      <c r="G64" s="36"/>
      <c r="H64" s="36">
        <f t="shared" si="16"/>
        <v>0</v>
      </c>
      <c r="I64" s="36"/>
      <c r="J64" s="36"/>
      <c r="K64" s="36"/>
      <c r="L64" s="36"/>
    </row>
    <row r="65" spans="1:12" x14ac:dyDescent="0.2">
      <c r="A65" s="87"/>
      <c r="B65" s="99"/>
      <c r="C65" s="98"/>
      <c r="D65" s="1" t="s">
        <v>32</v>
      </c>
      <c r="E65" s="36"/>
      <c r="F65" s="36"/>
      <c r="G65" s="36"/>
      <c r="H65" s="36">
        <f t="shared" si="16"/>
        <v>0</v>
      </c>
      <c r="I65" s="36"/>
      <c r="J65" s="36"/>
      <c r="K65" s="36"/>
      <c r="L65" s="36"/>
    </row>
    <row r="66" spans="1:12" x14ac:dyDescent="0.2">
      <c r="A66" s="87"/>
      <c r="B66" s="99" t="s">
        <v>51</v>
      </c>
      <c r="C66" s="98"/>
      <c r="D66" s="1" t="s">
        <v>31</v>
      </c>
      <c r="E66" s="36"/>
      <c r="F66" s="36"/>
      <c r="G66" s="36"/>
      <c r="H66" s="36">
        <f t="shared" si="16"/>
        <v>0</v>
      </c>
      <c r="I66" s="36"/>
      <c r="J66" s="36"/>
      <c r="K66" s="36"/>
      <c r="L66" s="36"/>
    </row>
    <row r="67" spans="1:12" ht="12.75" customHeight="1" x14ac:dyDescent="0.2">
      <c r="A67" s="87"/>
      <c r="B67" s="99"/>
      <c r="C67" s="98"/>
      <c r="D67" s="1" t="s">
        <v>32</v>
      </c>
      <c r="E67" s="36"/>
      <c r="F67" s="36"/>
      <c r="G67" s="36"/>
      <c r="H67" s="36">
        <f t="shared" si="16"/>
        <v>0</v>
      </c>
      <c r="I67" s="36"/>
      <c r="J67" s="36"/>
      <c r="K67" s="36"/>
      <c r="L67" s="36"/>
    </row>
    <row r="68" spans="1:12" ht="12.75" customHeight="1" x14ac:dyDescent="0.2">
      <c r="A68" s="87" t="s">
        <v>60</v>
      </c>
      <c r="B68" s="88" t="s">
        <v>61</v>
      </c>
      <c r="C68" s="88"/>
      <c r="D68" s="1" t="s">
        <v>31</v>
      </c>
      <c r="E68" s="37">
        <f t="shared" ref="E68:L69" si="17">E70+E72+E74</f>
        <v>0</v>
      </c>
      <c r="F68" s="37">
        <f t="shared" si="17"/>
        <v>0</v>
      </c>
      <c r="G68" s="37">
        <f t="shared" si="17"/>
        <v>0</v>
      </c>
      <c r="H68" s="37">
        <f t="shared" si="17"/>
        <v>0</v>
      </c>
      <c r="I68" s="37">
        <f t="shared" si="17"/>
        <v>0</v>
      </c>
      <c r="J68" s="37">
        <f t="shared" si="17"/>
        <v>0</v>
      </c>
      <c r="K68" s="37">
        <f t="shared" si="17"/>
        <v>0</v>
      </c>
      <c r="L68" s="37">
        <f t="shared" si="17"/>
        <v>0</v>
      </c>
    </row>
    <row r="69" spans="1:12" x14ac:dyDescent="0.2">
      <c r="A69" s="87"/>
      <c r="B69" s="89"/>
      <c r="C69" s="89"/>
      <c r="D69" s="1" t="s">
        <v>32</v>
      </c>
      <c r="E69" s="37">
        <f t="shared" si="17"/>
        <v>0</v>
      </c>
      <c r="F69" s="37">
        <f t="shared" si="17"/>
        <v>0</v>
      </c>
      <c r="G69" s="37">
        <f t="shared" si="17"/>
        <v>0</v>
      </c>
      <c r="H69" s="37">
        <f t="shared" si="17"/>
        <v>0</v>
      </c>
      <c r="I69" s="37">
        <f t="shared" si="17"/>
        <v>0</v>
      </c>
      <c r="J69" s="37">
        <f t="shared" si="17"/>
        <v>0</v>
      </c>
      <c r="K69" s="37">
        <f t="shared" si="17"/>
        <v>0</v>
      </c>
      <c r="L69" s="37">
        <f t="shared" si="17"/>
        <v>0</v>
      </c>
    </row>
    <row r="70" spans="1:12" x14ac:dyDescent="0.2">
      <c r="A70" s="87"/>
      <c r="B70" s="99" t="s">
        <v>49</v>
      </c>
      <c r="C70" s="98"/>
      <c r="D70" s="1" t="s">
        <v>31</v>
      </c>
      <c r="E70" s="35"/>
      <c r="F70" s="35"/>
      <c r="G70" s="35"/>
      <c r="H70" s="36">
        <f t="shared" ref="H70:H75" si="18">F70+G70</f>
        <v>0</v>
      </c>
      <c r="I70" s="35"/>
      <c r="J70" s="35"/>
      <c r="K70" s="35"/>
      <c r="L70" s="35"/>
    </row>
    <row r="71" spans="1:12" x14ac:dyDescent="0.2">
      <c r="A71" s="87"/>
      <c r="B71" s="99"/>
      <c r="C71" s="98"/>
      <c r="D71" s="1" t="s">
        <v>32</v>
      </c>
      <c r="E71" s="36"/>
      <c r="F71" s="36"/>
      <c r="G71" s="36"/>
      <c r="H71" s="36">
        <f t="shared" si="18"/>
        <v>0</v>
      </c>
      <c r="I71" s="36"/>
      <c r="J71" s="36"/>
      <c r="K71" s="36"/>
      <c r="L71" s="36"/>
    </row>
    <row r="72" spans="1:12" x14ac:dyDescent="0.2">
      <c r="A72" s="87"/>
      <c r="B72" s="99" t="s">
        <v>50</v>
      </c>
      <c r="C72" s="98"/>
      <c r="D72" s="1" t="s">
        <v>31</v>
      </c>
      <c r="E72" s="36"/>
      <c r="F72" s="36"/>
      <c r="G72" s="36"/>
      <c r="H72" s="36">
        <f t="shared" si="18"/>
        <v>0</v>
      </c>
      <c r="I72" s="36"/>
      <c r="J72" s="36"/>
      <c r="K72" s="36"/>
      <c r="L72" s="36"/>
    </row>
    <row r="73" spans="1:12" x14ac:dyDescent="0.2">
      <c r="A73" s="87"/>
      <c r="B73" s="99"/>
      <c r="C73" s="98"/>
      <c r="D73" s="1" t="s">
        <v>32</v>
      </c>
      <c r="E73" s="36"/>
      <c r="F73" s="36"/>
      <c r="G73" s="36"/>
      <c r="H73" s="36">
        <f t="shared" si="18"/>
        <v>0</v>
      </c>
      <c r="I73" s="36"/>
      <c r="J73" s="36"/>
      <c r="K73" s="36"/>
      <c r="L73" s="36"/>
    </row>
    <row r="74" spans="1:12" x14ac:dyDescent="0.2">
      <c r="A74" s="87"/>
      <c r="B74" s="99" t="s">
        <v>51</v>
      </c>
      <c r="C74" s="98"/>
      <c r="D74" s="1" t="s">
        <v>31</v>
      </c>
      <c r="E74" s="36"/>
      <c r="F74" s="36"/>
      <c r="G74" s="36"/>
      <c r="H74" s="36">
        <f t="shared" si="18"/>
        <v>0</v>
      </c>
      <c r="I74" s="36"/>
      <c r="J74" s="36"/>
      <c r="K74" s="36"/>
      <c r="L74" s="36"/>
    </row>
    <row r="75" spans="1:12" ht="12.75" customHeight="1" x14ac:dyDescent="0.2">
      <c r="A75" s="87"/>
      <c r="B75" s="99"/>
      <c r="C75" s="98"/>
      <c r="D75" s="1" t="s">
        <v>32</v>
      </c>
      <c r="E75" s="36"/>
      <c r="F75" s="36"/>
      <c r="G75" s="36"/>
      <c r="H75" s="36">
        <f t="shared" si="18"/>
        <v>0</v>
      </c>
      <c r="I75" s="36"/>
      <c r="J75" s="36"/>
      <c r="K75" s="36"/>
      <c r="L75" s="36"/>
    </row>
    <row r="76" spans="1:12" ht="12.75" customHeight="1" x14ac:dyDescent="0.2">
      <c r="A76" s="87" t="s">
        <v>62</v>
      </c>
      <c r="B76" s="88" t="s">
        <v>63</v>
      </c>
      <c r="C76" s="88"/>
      <c r="D76" s="1" t="s">
        <v>31</v>
      </c>
      <c r="E76" s="37">
        <f t="shared" ref="E76:L77" si="19">E78+E80+E82</f>
        <v>0</v>
      </c>
      <c r="F76" s="37">
        <f t="shared" si="19"/>
        <v>0</v>
      </c>
      <c r="G76" s="37">
        <f t="shared" si="19"/>
        <v>0</v>
      </c>
      <c r="H76" s="37">
        <f t="shared" si="19"/>
        <v>0</v>
      </c>
      <c r="I76" s="37">
        <f t="shared" si="19"/>
        <v>0</v>
      </c>
      <c r="J76" s="37">
        <f t="shared" si="19"/>
        <v>0</v>
      </c>
      <c r="K76" s="37">
        <f t="shared" si="19"/>
        <v>0</v>
      </c>
      <c r="L76" s="37">
        <f t="shared" si="19"/>
        <v>0</v>
      </c>
    </row>
    <row r="77" spans="1:12" x14ac:dyDescent="0.2">
      <c r="A77" s="87"/>
      <c r="B77" s="89"/>
      <c r="C77" s="89"/>
      <c r="D77" s="1" t="s">
        <v>32</v>
      </c>
      <c r="E77" s="37">
        <f t="shared" si="19"/>
        <v>0</v>
      </c>
      <c r="F77" s="37">
        <f t="shared" si="19"/>
        <v>0</v>
      </c>
      <c r="G77" s="37">
        <f t="shared" si="19"/>
        <v>0</v>
      </c>
      <c r="H77" s="37">
        <f t="shared" si="19"/>
        <v>0</v>
      </c>
      <c r="I77" s="37">
        <f t="shared" si="19"/>
        <v>0</v>
      </c>
      <c r="J77" s="37">
        <f t="shared" si="19"/>
        <v>0</v>
      </c>
      <c r="K77" s="37">
        <f t="shared" si="19"/>
        <v>0</v>
      </c>
      <c r="L77" s="37">
        <f t="shared" si="19"/>
        <v>0</v>
      </c>
    </row>
    <row r="78" spans="1:12" x14ac:dyDescent="0.2">
      <c r="A78" s="87"/>
      <c r="B78" s="99" t="s">
        <v>49</v>
      </c>
      <c r="C78" s="98"/>
      <c r="D78" s="1" t="s">
        <v>31</v>
      </c>
      <c r="E78" s="35"/>
      <c r="F78" s="35"/>
      <c r="G78" s="35"/>
      <c r="H78" s="36">
        <f t="shared" ref="H78:H83" si="20">F78+G78</f>
        <v>0</v>
      </c>
      <c r="I78" s="35"/>
      <c r="J78" s="35"/>
      <c r="K78" s="35"/>
      <c r="L78" s="35"/>
    </row>
    <row r="79" spans="1:12" x14ac:dyDescent="0.2">
      <c r="A79" s="87"/>
      <c r="B79" s="99"/>
      <c r="C79" s="98"/>
      <c r="D79" s="1" t="s">
        <v>32</v>
      </c>
      <c r="E79" s="36"/>
      <c r="F79" s="36"/>
      <c r="G79" s="36"/>
      <c r="H79" s="36">
        <f t="shared" si="20"/>
        <v>0</v>
      </c>
      <c r="I79" s="36"/>
      <c r="J79" s="36"/>
      <c r="K79" s="36"/>
      <c r="L79" s="36"/>
    </row>
    <row r="80" spans="1:12" x14ac:dyDescent="0.2">
      <c r="A80" s="87"/>
      <c r="B80" s="99" t="s">
        <v>50</v>
      </c>
      <c r="C80" s="98"/>
      <c r="D80" s="1" t="s">
        <v>31</v>
      </c>
      <c r="E80" s="36"/>
      <c r="F80" s="36"/>
      <c r="G80" s="36"/>
      <c r="H80" s="36">
        <f t="shared" si="20"/>
        <v>0</v>
      </c>
      <c r="I80" s="36"/>
      <c r="J80" s="36"/>
      <c r="K80" s="36"/>
      <c r="L80" s="36"/>
    </row>
    <row r="81" spans="1:12" x14ac:dyDescent="0.2">
      <c r="A81" s="87"/>
      <c r="B81" s="99"/>
      <c r="C81" s="98"/>
      <c r="D81" s="1" t="s">
        <v>32</v>
      </c>
      <c r="E81" s="36"/>
      <c r="F81" s="36"/>
      <c r="G81" s="36"/>
      <c r="H81" s="36">
        <f t="shared" si="20"/>
        <v>0</v>
      </c>
      <c r="I81" s="36"/>
      <c r="J81" s="36"/>
      <c r="K81" s="36"/>
      <c r="L81" s="36"/>
    </row>
    <row r="82" spans="1:12" x14ac:dyDescent="0.2">
      <c r="A82" s="87"/>
      <c r="B82" s="99" t="s">
        <v>51</v>
      </c>
      <c r="C82" s="98"/>
      <c r="D82" s="1" t="s">
        <v>31</v>
      </c>
      <c r="E82" s="36"/>
      <c r="F82" s="36"/>
      <c r="G82" s="36"/>
      <c r="H82" s="36">
        <f t="shared" si="20"/>
        <v>0</v>
      </c>
      <c r="I82" s="36"/>
      <c r="J82" s="36"/>
      <c r="K82" s="36"/>
      <c r="L82" s="36"/>
    </row>
    <row r="83" spans="1:12" ht="12.75" customHeight="1" x14ac:dyDescent="0.2">
      <c r="A83" s="87"/>
      <c r="B83" s="99"/>
      <c r="C83" s="98"/>
      <c r="D83" s="1" t="s">
        <v>32</v>
      </c>
      <c r="E83" s="36"/>
      <c r="F83" s="36"/>
      <c r="G83" s="36"/>
      <c r="H83" s="36">
        <f t="shared" si="20"/>
        <v>0</v>
      </c>
      <c r="I83" s="36"/>
      <c r="J83" s="36"/>
      <c r="K83" s="36"/>
      <c r="L83" s="36"/>
    </row>
    <row r="84" spans="1:12" ht="15" customHeight="1" x14ac:dyDescent="0.2">
      <c r="A84" s="91">
        <v>3</v>
      </c>
      <c r="B84" s="92" t="s">
        <v>77</v>
      </c>
      <c r="C84" s="93" t="s">
        <v>78</v>
      </c>
      <c r="D84" s="30" t="s">
        <v>31</v>
      </c>
      <c r="E84" s="45">
        <f t="shared" ref="E84:L85" si="21">E86</f>
        <v>0</v>
      </c>
      <c r="F84" s="45">
        <f t="shared" si="21"/>
        <v>0</v>
      </c>
      <c r="G84" s="45">
        <f t="shared" si="21"/>
        <v>0</v>
      </c>
      <c r="H84" s="45">
        <f t="shared" si="21"/>
        <v>0</v>
      </c>
      <c r="I84" s="45">
        <f t="shared" si="21"/>
        <v>0</v>
      </c>
      <c r="J84" s="45">
        <f t="shared" si="21"/>
        <v>0</v>
      </c>
      <c r="K84" s="45">
        <f t="shared" si="21"/>
        <v>0</v>
      </c>
      <c r="L84" s="45">
        <f t="shared" si="21"/>
        <v>0</v>
      </c>
    </row>
    <row r="85" spans="1:12" ht="18" customHeight="1" x14ac:dyDescent="0.2">
      <c r="A85" s="91"/>
      <c r="B85" s="92"/>
      <c r="C85" s="93"/>
      <c r="D85" s="30" t="s">
        <v>32</v>
      </c>
      <c r="E85" s="45">
        <f t="shared" si="21"/>
        <v>0</v>
      </c>
      <c r="F85" s="45">
        <f t="shared" si="21"/>
        <v>0</v>
      </c>
      <c r="G85" s="45">
        <f t="shared" si="21"/>
        <v>0</v>
      </c>
      <c r="H85" s="45">
        <f t="shared" si="21"/>
        <v>0</v>
      </c>
      <c r="I85" s="45">
        <f t="shared" si="21"/>
        <v>0</v>
      </c>
      <c r="J85" s="45">
        <f t="shared" si="21"/>
        <v>0</v>
      </c>
      <c r="K85" s="45">
        <f t="shared" si="21"/>
        <v>0</v>
      </c>
      <c r="L85" s="45">
        <f t="shared" si="21"/>
        <v>0</v>
      </c>
    </row>
    <row r="86" spans="1:12" ht="15" customHeight="1" x14ac:dyDescent="0.2">
      <c r="A86" s="94" t="s">
        <v>82</v>
      </c>
      <c r="B86" s="95" t="s">
        <v>80</v>
      </c>
      <c r="C86" s="95"/>
      <c r="D86" s="32" t="s">
        <v>31</v>
      </c>
      <c r="E86" s="44">
        <f t="shared" ref="E86:L87" si="22">E88+E96+E104</f>
        <v>0</v>
      </c>
      <c r="F86" s="44">
        <f t="shared" si="22"/>
        <v>0</v>
      </c>
      <c r="G86" s="44">
        <f t="shared" si="22"/>
        <v>0</v>
      </c>
      <c r="H86" s="44">
        <f t="shared" si="22"/>
        <v>0</v>
      </c>
      <c r="I86" s="44">
        <f t="shared" si="22"/>
        <v>0</v>
      </c>
      <c r="J86" s="44">
        <f t="shared" si="22"/>
        <v>0</v>
      </c>
      <c r="K86" s="44">
        <f t="shared" si="22"/>
        <v>0</v>
      </c>
      <c r="L86" s="44">
        <f t="shared" si="22"/>
        <v>0</v>
      </c>
    </row>
    <row r="87" spans="1:12" ht="12.75" customHeight="1" x14ac:dyDescent="0.2">
      <c r="A87" s="94"/>
      <c r="B87" s="95"/>
      <c r="C87" s="95"/>
      <c r="D87" s="32" t="s">
        <v>32</v>
      </c>
      <c r="E87" s="44">
        <f t="shared" si="22"/>
        <v>0</v>
      </c>
      <c r="F87" s="44">
        <f t="shared" si="22"/>
        <v>0</v>
      </c>
      <c r="G87" s="44">
        <f t="shared" si="22"/>
        <v>0</v>
      </c>
      <c r="H87" s="44">
        <f t="shared" si="22"/>
        <v>0</v>
      </c>
      <c r="I87" s="44">
        <f t="shared" si="22"/>
        <v>0</v>
      </c>
      <c r="J87" s="44">
        <f t="shared" si="22"/>
        <v>0</v>
      </c>
      <c r="K87" s="44">
        <f t="shared" si="22"/>
        <v>0</v>
      </c>
      <c r="L87" s="44">
        <f t="shared" si="22"/>
        <v>0</v>
      </c>
    </row>
    <row r="88" spans="1:12" ht="12.75" customHeight="1" x14ac:dyDescent="0.2">
      <c r="A88" s="96" t="s">
        <v>34</v>
      </c>
      <c r="B88" s="121" t="s">
        <v>48</v>
      </c>
      <c r="C88" s="121"/>
      <c r="D88" s="1" t="s">
        <v>31</v>
      </c>
      <c r="E88" s="37">
        <f t="shared" ref="E88:L89" si="23">E90+E92+E94</f>
        <v>0</v>
      </c>
      <c r="F88" s="37">
        <f t="shared" si="23"/>
        <v>0</v>
      </c>
      <c r="G88" s="37">
        <f t="shared" si="23"/>
        <v>0</v>
      </c>
      <c r="H88" s="37">
        <f t="shared" si="23"/>
        <v>0</v>
      </c>
      <c r="I88" s="37">
        <f t="shared" si="23"/>
        <v>0</v>
      </c>
      <c r="J88" s="37">
        <f t="shared" si="23"/>
        <v>0</v>
      </c>
      <c r="K88" s="37">
        <f t="shared" si="23"/>
        <v>0</v>
      </c>
      <c r="L88" s="37">
        <f t="shared" si="23"/>
        <v>0</v>
      </c>
    </row>
    <row r="89" spans="1:12" ht="12.75" customHeight="1" x14ac:dyDescent="0.2">
      <c r="A89" s="96"/>
      <c r="B89" s="121"/>
      <c r="C89" s="121"/>
      <c r="D89" s="1" t="s">
        <v>32</v>
      </c>
      <c r="E89" s="37">
        <f t="shared" si="23"/>
        <v>0</v>
      </c>
      <c r="F89" s="37">
        <f t="shared" si="23"/>
        <v>0</v>
      </c>
      <c r="G89" s="37">
        <f t="shared" si="23"/>
        <v>0</v>
      </c>
      <c r="H89" s="37">
        <f t="shared" si="23"/>
        <v>0</v>
      </c>
      <c r="I89" s="37">
        <f t="shared" si="23"/>
        <v>0</v>
      </c>
      <c r="J89" s="37">
        <f t="shared" si="23"/>
        <v>0</v>
      </c>
      <c r="K89" s="37">
        <f t="shared" si="23"/>
        <v>0</v>
      </c>
      <c r="L89" s="37">
        <f t="shared" si="23"/>
        <v>0</v>
      </c>
    </row>
    <row r="90" spans="1:12" ht="12.75" customHeight="1" x14ac:dyDescent="0.2">
      <c r="A90" s="96"/>
      <c r="B90" s="97" t="s">
        <v>49</v>
      </c>
      <c r="C90" s="98"/>
      <c r="D90" s="1" t="s">
        <v>31</v>
      </c>
      <c r="E90" s="35"/>
      <c r="F90" s="35"/>
      <c r="G90" s="35"/>
      <c r="H90" s="36">
        <f t="shared" ref="H90:H95" si="24">F90+G90</f>
        <v>0</v>
      </c>
      <c r="I90" s="35"/>
      <c r="J90" s="35"/>
      <c r="K90" s="35"/>
      <c r="L90" s="35"/>
    </row>
    <row r="91" spans="1:12" x14ac:dyDescent="0.2">
      <c r="A91" s="96"/>
      <c r="B91" s="97"/>
      <c r="C91" s="98"/>
      <c r="D91" s="1" t="s">
        <v>32</v>
      </c>
      <c r="E91" s="36"/>
      <c r="F91" s="36"/>
      <c r="G91" s="36"/>
      <c r="H91" s="36">
        <f t="shared" si="24"/>
        <v>0</v>
      </c>
      <c r="I91" s="36"/>
      <c r="J91" s="36"/>
      <c r="K91" s="36"/>
      <c r="L91" s="36"/>
    </row>
    <row r="92" spans="1:12" ht="12.75" customHeight="1" x14ac:dyDescent="0.2">
      <c r="A92" s="96"/>
      <c r="B92" s="97" t="s">
        <v>50</v>
      </c>
      <c r="C92" s="98"/>
      <c r="D92" s="1" t="s">
        <v>31</v>
      </c>
      <c r="E92" s="36"/>
      <c r="F92" s="36"/>
      <c r="G92" s="36"/>
      <c r="H92" s="36">
        <f t="shared" si="24"/>
        <v>0</v>
      </c>
      <c r="I92" s="36"/>
      <c r="J92" s="36"/>
      <c r="K92" s="36"/>
      <c r="L92" s="36"/>
    </row>
    <row r="93" spans="1:12" x14ac:dyDescent="0.2">
      <c r="A93" s="96"/>
      <c r="B93" s="97"/>
      <c r="C93" s="98"/>
      <c r="D93" s="1" t="s">
        <v>32</v>
      </c>
      <c r="E93" s="36"/>
      <c r="F93" s="36"/>
      <c r="G93" s="36"/>
      <c r="H93" s="36">
        <f t="shared" si="24"/>
        <v>0</v>
      </c>
      <c r="I93" s="36"/>
      <c r="J93" s="36"/>
      <c r="K93" s="36"/>
      <c r="L93" s="36"/>
    </row>
    <row r="94" spans="1:12" x14ac:dyDescent="0.2">
      <c r="A94" s="96"/>
      <c r="B94" s="97" t="s">
        <v>51</v>
      </c>
      <c r="C94" s="98"/>
      <c r="D94" s="1" t="s">
        <v>31</v>
      </c>
      <c r="E94" s="36"/>
      <c r="F94" s="36"/>
      <c r="G94" s="36"/>
      <c r="H94" s="36">
        <f t="shared" si="24"/>
        <v>0</v>
      </c>
      <c r="I94" s="36"/>
      <c r="J94" s="36"/>
      <c r="K94" s="36"/>
      <c r="L94" s="36"/>
    </row>
    <row r="95" spans="1:12" x14ac:dyDescent="0.2">
      <c r="A95" s="96"/>
      <c r="B95" s="97"/>
      <c r="C95" s="98"/>
      <c r="D95" s="1" t="s">
        <v>32</v>
      </c>
      <c r="E95" s="36"/>
      <c r="F95" s="36"/>
      <c r="G95" s="36"/>
      <c r="H95" s="36">
        <f t="shared" si="24"/>
        <v>0</v>
      </c>
      <c r="I95" s="36"/>
      <c r="J95" s="36"/>
      <c r="K95" s="36"/>
      <c r="L95" s="36"/>
    </row>
    <row r="96" spans="1:12" ht="12.75" customHeight="1" x14ac:dyDescent="0.2">
      <c r="A96" s="96" t="s">
        <v>37</v>
      </c>
      <c r="B96" s="96" t="s">
        <v>52</v>
      </c>
      <c r="C96" s="96"/>
      <c r="D96" s="1" t="s">
        <v>31</v>
      </c>
      <c r="E96" s="37">
        <f t="shared" ref="E96:L97" si="25">E98+E100+E102</f>
        <v>0</v>
      </c>
      <c r="F96" s="37">
        <f t="shared" si="25"/>
        <v>0</v>
      </c>
      <c r="G96" s="37">
        <f t="shared" si="25"/>
        <v>0</v>
      </c>
      <c r="H96" s="37">
        <f t="shared" si="25"/>
        <v>0</v>
      </c>
      <c r="I96" s="37">
        <f t="shared" si="25"/>
        <v>0</v>
      </c>
      <c r="J96" s="37">
        <f t="shared" si="25"/>
        <v>0</v>
      </c>
      <c r="K96" s="37">
        <f t="shared" si="25"/>
        <v>0</v>
      </c>
      <c r="L96" s="37">
        <f t="shared" si="25"/>
        <v>0</v>
      </c>
    </row>
    <row r="97" spans="1:12" ht="12.75" customHeight="1" x14ac:dyDescent="0.2">
      <c r="A97" s="96"/>
      <c r="B97" s="96"/>
      <c r="C97" s="96"/>
      <c r="D97" s="1" t="s">
        <v>32</v>
      </c>
      <c r="E97" s="37">
        <f t="shared" si="25"/>
        <v>0</v>
      </c>
      <c r="F97" s="37">
        <f t="shared" si="25"/>
        <v>0</v>
      </c>
      <c r="G97" s="37">
        <f t="shared" si="25"/>
        <v>0</v>
      </c>
      <c r="H97" s="37">
        <f t="shared" si="25"/>
        <v>0</v>
      </c>
      <c r="I97" s="37">
        <f t="shared" si="25"/>
        <v>0</v>
      </c>
      <c r="J97" s="37">
        <f t="shared" si="25"/>
        <v>0</v>
      </c>
      <c r="K97" s="37">
        <f t="shared" si="25"/>
        <v>0</v>
      </c>
      <c r="L97" s="37">
        <f t="shared" si="25"/>
        <v>0</v>
      </c>
    </row>
    <row r="98" spans="1:12" ht="12.75" customHeight="1" x14ac:dyDescent="0.2">
      <c r="A98" s="96"/>
      <c r="B98" s="99" t="s">
        <v>49</v>
      </c>
      <c r="C98" s="98"/>
      <c r="D98" s="1" t="s">
        <v>31</v>
      </c>
      <c r="E98" s="35"/>
      <c r="F98" s="35"/>
      <c r="G98" s="35"/>
      <c r="H98" s="36">
        <f t="shared" ref="H98:H103" si="26">F98+G98</f>
        <v>0</v>
      </c>
      <c r="I98" s="35"/>
      <c r="J98" s="35"/>
      <c r="K98" s="35"/>
      <c r="L98" s="35"/>
    </row>
    <row r="99" spans="1:12" x14ac:dyDescent="0.2">
      <c r="A99" s="96"/>
      <c r="B99" s="99"/>
      <c r="C99" s="98"/>
      <c r="D99" s="1" t="s">
        <v>32</v>
      </c>
      <c r="E99" s="36"/>
      <c r="F99" s="36"/>
      <c r="G99" s="36"/>
      <c r="H99" s="36">
        <f t="shared" si="26"/>
        <v>0</v>
      </c>
      <c r="I99" s="36"/>
      <c r="J99" s="36"/>
      <c r="K99" s="36"/>
      <c r="L99" s="36"/>
    </row>
    <row r="100" spans="1:12" ht="12.75" customHeight="1" x14ac:dyDescent="0.2">
      <c r="A100" s="96"/>
      <c r="B100" s="99" t="s">
        <v>50</v>
      </c>
      <c r="C100" s="98"/>
      <c r="D100" s="1" t="s">
        <v>31</v>
      </c>
      <c r="E100" s="36"/>
      <c r="F100" s="36"/>
      <c r="G100" s="36"/>
      <c r="H100" s="36">
        <f t="shared" si="26"/>
        <v>0</v>
      </c>
      <c r="I100" s="36"/>
      <c r="J100" s="36"/>
      <c r="K100" s="36"/>
      <c r="L100" s="36"/>
    </row>
    <row r="101" spans="1:12" x14ac:dyDescent="0.2">
      <c r="A101" s="96"/>
      <c r="B101" s="99"/>
      <c r="C101" s="98"/>
      <c r="D101" s="1" t="s">
        <v>32</v>
      </c>
      <c r="E101" s="36"/>
      <c r="F101" s="36"/>
      <c r="G101" s="36"/>
      <c r="H101" s="36">
        <f t="shared" si="26"/>
        <v>0</v>
      </c>
      <c r="I101" s="36"/>
      <c r="J101" s="36"/>
      <c r="K101" s="36"/>
      <c r="L101" s="36"/>
    </row>
    <row r="102" spans="1:12" ht="12.75" customHeight="1" x14ac:dyDescent="0.2">
      <c r="A102" s="96"/>
      <c r="B102" s="99" t="s">
        <v>51</v>
      </c>
      <c r="C102" s="98"/>
      <c r="D102" s="1" t="s">
        <v>31</v>
      </c>
      <c r="E102" s="36"/>
      <c r="F102" s="36"/>
      <c r="G102" s="36"/>
      <c r="H102" s="36">
        <f t="shared" si="26"/>
        <v>0</v>
      </c>
      <c r="I102" s="36"/>
      <c r="J102" s="36"/>
      <c r="K102" s="36"/>
      <c r="L102" s="36"/>
    </row>
    <row r="103" spans="1:12" x14ac:dyDescent="0.2">
      <c r="A103" s="96"/>
      <c r="B103" s="99"/>
      <c r="C103" s="98"/>
      <c r="D103" s="1" t="s">
        <v>32</v>
      </c>
      <c r="E103" s="36"/>
      <c r="F103" s="36"/>
      <c r="G103" s="36"/>
      <c r="H103" s="36">
        <f t="shared" si="26"/>
        <v>0</v>
      </c>
      <c r="I103" s="36"/>
      <c r="J103" s="36"/>
      <c r="K103" s="36"/>
      <c r="L103" s="36"/>
    </row>
    <row r="104" spans="1:12" ht="12.75" customHeight="1" x14ac:dyDescent="0.2">
      <c r="A104" s="99" t="s">
        <v>40</v>
      </c>
      <c r="B104" s="96" t="s">
        <v>53</v>
      </c>
      <c r="C104" s="96"/>
      <c r="D104" s="1" t="s">
        <v>31</v>
      </c>
      <c r="E104" s="37">
        <f t="shared" ref="E104:L105" si="27">E106+E114+E122+E130+E138</f>
        <v>0</v>
      </c>
      <c r="F104" s="37">
        <f t="shared" si="27"/>
        <v>0</v>
      </c>
      <c r="G104" s="37">
        <f t="shared" si="27"/>
        <v>0</v>
      </c>
      <c r="H104" s="37">
        <f t="shared" si="27"/>
        <v>0</v>
      </c>
      <c r="I104" s="37">
        <f t="shared" si="27"/>
        <v>0</v>
      </c>
      <c r="J104" s="37">
        <f t="shared" si="27"/>
        <v>0</v>
      </c>
      <c r="K104" s="37">
        <f t="shared" si="27"/>
        <v>0</v>
      </c>
      <c r="L104" s="37">
        <f t="shared" si="27"/>
        <v>0</v>
      </c>
    </row>
    <row r="105" spans="1:12" ht="12.75" customHeight="1" x14ac:dyDescent="0.2">
      <c r="A105" s="99"/>
      <c r="B105" s="96"/>
      <c r="C105" s="96"/>
      <c r="D105" s="1" t="s">
        <v>32</v>
      </c>
      <c r="E105" s="37">
        <f t="shared" si="27"/>
        <v>0</v>
      </c>
      <c r="F105" s="37">
        <f t="shared" si="27"/>
        <v>0</v>
      </c>
      <c r="G105" s="37">
        <f t="shared" si="27"/>
        <v>0</v>
      </c>
      <c r="H105" s="37">
        <f t="shared" si="27"/>
        <v>0</v>
      </c>
      <c r="I105" s="37">
        <f t="shared" si="27"/>
        <v>0</v>
      </c>
      <c r="J105" s="37">
        <f t="shared" si="27"/>
        <v>0</v>
      </c>
      <c r="K105" s="37">
        <f t="shared" si="27"/>
        <v>0</v>
      </c>
      <c r="L105" s="37">
        <f t="shared" si="27"/>
        <v>0</v>
      </c>
    </row>
    <row r="106" spans="1:12" ht="12.75" customHeight="1" x14ac:dyDescent="0.2">
      <c r="A106" s="87" t="s">
        <v>54</v>
      </c>
      <c r="B106" s="127" t="s">
        <v>55</v>
      </c>
      <c r="C106" s="127"/>
      <c r="D106" s="1" t="s">
        <v>31</v>
      </c>
      <c r="E106" s="37">
        <f t="shared" ref="E106:L107" si="28">E108+E110+E112</f>
        <v>0</v>
      </c>
      <c r="F106" s="37">
        <f t="shared" si="28"/>
        <v>0</v>
      </c>
      <c r="G106" s="37">
        <f t="shared" si="28"/>
        <v>0</v>
      </c>
      <c r="H106" s="37">
        <f t="shared" si="28"/>
        <v>0</v>
      </c>
      <c r="I106" s="37">
        <f t="shared" si="28"/>
        <v>0</v>
      </c>
      <c r="J106" s="37">
        <f t="shared" si="28"/>
        <v>0</v>
      </c>
      <c r="K106" s="37">
        <f t="shared" si="28"/>
        <v>0</v>
      </c>
      <c r="L106" s="37">
        <f t="shared" si="28"/>
        <v>0</v>
      </c>
    </row>
    <row r="107" spans="1:12" ht="12.75" customHeight="1" x14ac:dyDescent="0.2">
      <c r="A107" s="87"/>
      <c r="B107" s="127"/>
      <c r="C107" s="127"/>
      <c r="D107" s="1" t="s">
        <v>32</v>
      </c>
      <c r="E107" s="37">
        <f t="shared" si="28"/>
        <v>0</v>
      </c>
      <c r="F107" s="37">
        <f t="shared" si="28"/>
        <v>0</v>
      </c>
      <c r="G107" s="37">
        <f t="shared" si="28"/>
        <v>0</v>
      </c>
      <c r="H107" s="37">
        <f t="shared" si="28"/>
        <v>0</v>
      </c>
      <c r="I107" s="37">
        <f t="shared" si="28"/>
        <v>0</v>
      </c>
      <c r="J107" s="37">
        <f t="shared" si="28"/>
        <v>0</v>
      </c>
      <c r="K107" s="37">
        <f t="shared" si="28"/>
        <v>0</v>
      </c>
      <c r="L107" s="37">
        <f t="shared" si="28"/>
        <v>0</v>
      </c>
    </row>
    <row r="108" spans="1:12" ht="12.75" customHeight="1" x14ac:dyDescent="0.2">
      <c r="A108" s="87"/>
      <c r="B108" s="99" t="s">
        <v>49</v>
      </c>
      <c r="C108" s="98"/>
      <c r="D108" s="1" t="s">
        <v>31</v>
      </c>
      <c r="E108" s="35"/>
      <c r="F108" s="35"/>
      <c r="G108" s="35"/>
      <c r="H108" s="36">
        <f t="shared" ref="H108:H113" si="29">F108+G108</f>
        <v>0</v>
      </c>
      <c r="I108" s="35"/>
      <c r="J108" s="35"/>
      <c r="K108" s="35"/>
      <c r="L108" s="35"/>
    </row>
    <row r="109" spans="1:12" x14ac:dyDescent="0.2">
      <c r="A109" s="87"/>
      <c r="B109" s="99"/>
      <c r="C109" s="98"/>
      <c r="D109" s="1" t="s">
        <v>32</v>
      </c>
      <c r="E109" s="36"/>
      <c r="F109" s="36"/>
      <c r="G109" s="36"/>
      <c r="H109" s="36">
        <f t="shared" si="29"/>
        <v>0</v>
      </c>
      <c r="I109" s="36"/>
      <c r="J109" s="36"/>
      <c r="K109" s="36"/>
      <c r="L109" s="36"/>
    </row>
    <row r="110" spans="1:12" ht="12.75" customHeight="1" x14ac:dyDescent="0.2">
      <c r="A110" s="87"/>
      <c r="B110" s="99" t="s">
        <v>50</v>
      </c>
      <c r="C110" s="98"/>
      <c r="D110" s="1" t="s">
        <v>31</v>
      </c>
      <c r="E110" s="36"/>
      <c r="F110" s="36"/>
      <c r="G110" s="36"/>
      <c r="H110" s="36">
        <f t="shared" si="29"/>
        <v>0</v>
      </c>
      <c r="I110" s="36"/>
      <c r="J110" s="36"/>
      <c r="K110" s="36"/>
      <c r="L110" s="36"/>
    </row>
    <row r="111" spans="1:12" x14ac:dyDescent="0.2">
      <c r="A111" s="87"/>
      <c r="B111" s="99"/>
      <c r="C111" s="98"/>
      <c r="D111" s="1" t="s">
        <v>32</v>
      </c>
      <c r="E111" s="36"/>
      <c r="F111" s="36"/>
      <c r="G111" s="36"/>
      <c r="H111" s="36">
        <f t="shared" si="29"/>
        <v>0</v>
      </c>
      <c r="I111" s="36"/>
      <c r="J111" s="36"/>
      <c r="K111" s="36"/>
      <c r="L111" s="36"/>
    </row>
    <row r="112" spans="1:12" x14ac:dyDescent="0.2">
      <c r="A112" s="87"/>
      <c r="B112" s="99" t="s">
        <v>51</v>
      </c>
      <c r="C112" s="98"/>
      <c r="D112" s="1" t="s">
        <v>31</v>
      </c>
      <c r="E112" s="36"/>
      <c r="F112" s="36"/>
      <c r="G112" s="36"/>
      <c r="H112" s="36">
        <f t="shared" si="29"/>
        <v>0</v>
      </c>
      <c r="I112" s="36"/>
      <c r="J112" s="36"/>
      <c r="K112" s="36"/>
      <c r="L112" s="36"/>
    </row>
    <row r="113" spans="1:12" x14ac:dyDescent="0.2">
      <c r="A113" s="87"/>
      <c r="B113" s="99"/>
      <c r="C113" s="98"/>
      <c r="D113" s="1" t="s">
        <v>32</v>
      </c>
      <c r="E113" s="36"/>
      <c r="F113" s="36"/>
      <c r="G113" s="36"/>
      <c r="H113" s="36">
        <f t="shared" si="29"/>
        <v>0</v>
      </c>
      <c r="I113" s="36"/>
      <c r="J113" s="36"/>
      <c r="K113" s="36"/>
      <c r="L113" s="36"/>
    </row>
    <row r="114" spans="1:12" ht="12.75" customHeight="1" x14ac:dyDescent="0.2">
      <c r="A114" s="87" t="s">
        <v>56</v>
      </c>
      <c r="B114" s="127" t="s">
        <v>57</v>
      </c>
      <c r="C114" s="127"/>
      <c r="D114" s="1" t="s">
        <v>31</v>
      </c>
      <c r="E114" s="37">
        <f t="shared" ref="E114:L115" si="30">E116+E118+E120</f>
        <v>0</v>
      </c>
      <c r="F114" s="37">
        <f t="shared" si="30"/>
        <v>0</v>
      </c>
      <c r="G114" s="37">
        <f t="shared" si="30"/>
        <v>0</v>
      </c>
      <c r="H114" s="37">
        <f t="shared" si="30"/>
        <v>0</v>
      </c>
      <c r="I114" s="37">
        <f t="shared" si="30"/>
        <v>0</v>
      </c>
      <c r="J114" s="37">
        <f t="shared" si="30"/>
        <v>0</v>
      </c>
      <c r="K114" s="37">
        <f t="shared" si="30"/>
        <v>0</v>
      </c>
      <c r="L114" s="37">
        <f t="shared" si="30"/>
        <v>0</v>
      </c>
    </row>
    <row r="115" spans="1:12" ht="12.75" customHeight="1" x14ac:dyDescent="0.2">
      <c r="A115" s="87"/>
      <c r="B115" s="127"/>
      <c r="C115" s="127"/>
      <c r="D115" s="1" t="s">
        <v>32</v>
      </c>
      <c r="E115" s="37">
        <f t="shared" si="30"/>
        <v>0</v>
      </c>
      <c r="F115" s="37">
        <f t="shared" si="30"/>
        <v>0</v>
      </c>
      <c r="G115" s="37">
        <f t="shared" si="30"/>
        <v>0</v>
      </c>
      <c r="H115" s="37">
        <f t="shared" si="30"/>
        <v>0</v>
      </c>
      <c r="I115" s="37">
        <f t="shared" si="30"/>
        <v>0</v>
      </c>
      <c r="J115" s="37">
        <f t="shared" si="30"/>
        <v>0</v>
      </c>
      <c r="K115" s="37">
        <f t="shared" si="30"/>
        <v>0</v>
      </c>
      <c r="L115" s="37">
        <f t="shared" si="30"/>
        <v>0</v>
      </c>
    </row>
    <row r="116" spans="1:12" ht="12.75" customHeight="1" x14ac:dyDescent="0.2">
      <c r="A116" s="87"/>
      <c r="B116" s="99" t="s">
        <v>49</v>
      </c>
      <c r="C116" s="98"/>
      <c r="D116" s="1" t="s">
        <v>31</v>
      </c>
      <c r="E116" s="35"/>
      <c r="F116" s="35"/>
      <c r="G116" s="35"/>
      <c r="H116" s="36">
        <f t="shared" ref="H116:H121" si="31">F116+G116</f>
        <v>0</v>
      </c>
      <c r="I116" s="35"/>
      <c r="J116" s="35"/>
      <c r="K116" s="35"/>
      <c r="L116" s="35"/>
    </row>
    <row r="117" spans="1:12" x14ac:dyDescent="0.2">
      <c r="A117" s="87"/>
      <c r="B117" s="99"/>
      <c r="C117" s="98"/>
      <c r="D117" s="1" t="s">
        <v>32</v>
      </c>
      <c r="E117" s="36"/>
      <c r="F117" s="36"/>
      <c r="G117" s="36"/>
      <c r="H117" s="36">
        <f t="shared" si="31"/>
        <v>0</v>
      </c>
      <c r="I117" s="36"/>
      <c r="J117" s="36"/>
      <c r="K117" s="36"/>
      <c r="L117" s="36"/>
    </row>
    <row r="118" spans="1:12" ht="12.75" customHeight="1" x14ac:dyDescent="0.2">
      <c r="A118" s="87"/>
      <c r="B118" s="99" t="s">
        <v>50</v>
      </c>
      <c r="C118" s="98"/>
      <c r="D118" s="1" t="s">
        <v>31</v>
      </c>
      <c r="E118" s="36"/>
      <c r="F118" s="36"/>
      <c r="G118" s="36"/>
      <c r="H118" s="36">
        <f t="shared" si="31"/>
        <v>0</v>
      </c>
      <c r="I118" s="36"/>
      <c r="J118" s="36"/>
      <c r="K118" s="36"/>
      <c r="L118" s="36"/>
    </row>
    <row r="119" spans="1:12" x14ac:dyDescent="0.2">
      <c r="A119" s="87"/>
      <c r="B119" s="99"/>
      <c r="C119" s="98"/>
      <c r="D119" s="1" t="s">
        <v>32</v>
      </c>
      <c r="E119" s="36"/>
      <c r="F119" s="36"/>
      <c r="G119" s="36"/>
      <c r="H119" s="36">
        <f t="shared" si="31"/>
        <v>0</v>
      </c>
      <c r="I119" s="36"/>
      <c r="J119" s="36"/>
      <c r="K119" s="36"/>
      <c r="L119" s="36"/>
    </row>
    <row r="120" spans="1:12" ht="12.75" customHeight="1" x14ac:dyDescent="0.2">
      <c r="A120" s="87"/>
      <c r="B120" s="99" t="s">
        <v>51</v>
      </c>
      <c r="C120" s="98"/>
      <c r="D120" s="1" t="s">
        <v>31</v>
      </c>
      <c r="E120" s="36"/>
      <c r="F120" s="36"/>
      <c r="G120" s="36"/>
      <c r="H120" s="36">
        <f t="shared" si="31"/>
        <v>0</v>
      </c>
      <c r="I120" s="36"/>
      <c r="J120" s="36"/>
      <c r="K120" s="36"/>
      <c r="L120" s="36"/>
    </row>
    <row r="121" spans="1:12" x14ac:dyDescent="0.2">
      <c r="A121" s="87"/>
      <c r="B121" s="99"/>
      <c r="C121" s="98"/>
      <c r="D121" s="1" t="s">
        <v>32</v>
      </c>
      <c r="E121" s="36"/>
      <c r="F121" s="36"/>
      <c r="G121" s="36"/>
      <c r="H121" s="36">
        <f t="shared" si="31"/>
        <v>0</v>
      </c>
      <c r="I121" s="36"/>
      <c r="J121" s="36"/>
      <c r="K121" s="36"/>
      <c r="L121" s="36"/>
    </row>
    <row r="122" spans="1:12" ht="12.75" customHeight="1" x14ac:dyDescent="0.2">
      <c r="A122" s="87" t="s">
        <v>58</v>
      </c>
      <c r="B122" s="127" t="s">
        <v>59</v>
      </c>
      <c r="C122" s="127"/>
      <c r="D122" s="1" t="s">
        <v>31</v>
      </c>
      <c r="E122" s="37">
        <f t="shared" ref="E122:L123" si="32">E124+E126+E128</f>
        <v>0</v>
      </c>
      <c r="F122" s="37">
        <f t="shared" si="32"/>
        <v>0</v>
      </c>
      <c r="G122" s="37">
        <f t="shared" si="32"/>
        <v>0</v>
      </c>
      <c r="H122" s="37">
        <f t="shared" si="32"/>
        <v>0</v>
      </c>
      <c r="I122" s="37">
        <f t="shared" si="32"/>
        <v>0</v>
      </c>
      <c r="J122" s="37">
        <f t="shared" si="32"/>
        <v>0</v>
      </c>
      <c r="K122" s="37">
        <f t="shared" si="32"/>
        <v>0</v>
      </c>
      <c r="L122" s="37">
        <f t="shared" si="32"/>
        <v>0</v>
      </c>
    </row>
    <row r="123" spans="1:12" ht="12.75" customHeight="1" x14ac:dyDescent="0.2">
      <c r="A123" s="87"/>
      <c r="B123" s="127"/>
      <c r="C123" s="127"/>
      <c r="D123" s="1" t="s">
        <v>32</v>
      </c>
      <c r="E123" s="37">
        <f t="shared" si="32"/>
        <v>0</v>
      </c>
      <c r="F123" s="37">
        <f t="shared" si="32"/>
        <v>0</v>
      </c>
      <c r="G123" s="37">
        <f t="shared" si="32"/>
        <v>0</v>
      </c>
      <c r="H123" s="37">
        <f t="shared" si="32"/>
        <v>0</v>
      </c>
      <c r="I123" s="37">
        <f t="shared" si="32"/>
        <v>0</v>
      </c>
      <c r="J123" s="37">
        <f t="shared" si="32"/>
        <v>0</v>
      </c>
      <c r="K123" s="37">
        <f t="shared" si="32"/>
        <v>0</v>
      </c>
      <c r="L123" s="37">
        <f t="shared" si="32"/>
        <v>0</v>
      </c>
    </row>
    <row r="124" spans="1:12" ht="12.75" customHeight="1" x14ac:dyDescent="0.2">
      <c r="A124" s="87"/>
      <c r="B124" s="99" t="s">
        <v>49</v>
      </c>
      <c r="C124" s="98"/>
      <c r="D124" s="1" t="s">
        <v>31</v>
      </c>
      <c r="E124" s="35"/>
      <c r="F124" s="35"/>
      <c r="G124" s="35"/>
      <c r="H124" s="36">
        <f t="shared" ref="H124:H129" si="33">F124+G124</f>
        <v>0</v>
      </c>
      <c r="I124" s="35"/>
      <c r="J124" s="35"/>
      <c r="K124" s="35"/>
      <c r="L124" s="35"/>
    </row>
    <row r="125" spans="1:12" x14ac:dyDescent="0.2">
      <c r="A125" s="87"/>
      <c r="B125" s="99"/>
      <c r="C125" s="98"/>
      <c r="D125" s="1" t="s">
        <v>32</v>
      </c>
      <c r="E125" s="36"/>
      <c r="F125" s="36"/>
      <c r="G125" s="36"/>
      <c r="H125" s="36">
        <f t="shared" si="33"/>
        <v>0</v>
      </c>
      <c r="I125" s="36"/>
      <c r="J125" s="36"/>
      <c r="K125" s="36"/>
      <c r="L125" s="36"/>
    </row>
    <row r="126" spans="1:12" x14ac:dyDescent="0.2">
      <c r="A126" s="87"/>
      <c r="B126" s="99" t="s">
        <v>50</v>
      </c>
      <c r="C126" s="98"/>
      <c r="D126" s="1" t="s">
        <v>31</v>
      </c>
      <c r="E126" s="36"/>
      <c r="F126" s="36"/>
      <c r="G126" s="36"/>
      <c r="H126" s="36">
        <f t="shared" si="33"/>
        <v>0</v>
      </c>
      <c r="I126" s="36"/>
      <c r="J126" s="36"/>
      <c r="K126" s="36"/>
      <c r="L126" s="36"/>
    </row>
    <row r="127" spans="1:12" x14ac:dyDescent="0.2">
      <c r="A127" s="87"/>
      <c r="B127" s="99"/>
      <c r="C127" s="98"/>
      <c r="D127" s="1" t="s">
        <v>32</v>
      </c>
      <c r="E127" s="36"/>
      <c r="F127" s="36"/>
      <c r="G127" s="36"/>
      <c r="H127" s="36">
        <f t="shared" si="33"/>
        <v>0</v>
      </c>
      <c r="I127" s="36"/>
      <c r="J127" s="36"/>
      <c r="K127" s="36"/>
      <c r="L127" s="36"/>
    </row>
    <row r="128" spans="1:12" ht="12.75" customHeight="1" x14ac:dyDescent="0.2">
      <c r="A128" s="87"/>
      <c r="B128" s="99" t="s">
        <v>51</v>
      </c>
      <c r="C128" s="98"/>
      <c r="D128" s="1" t="s">
        <v>31</v>
      </c>
      <c r="E128" s="36"/>
      <c r="F128" s="36"/>
      <c r="G128" s="36"/>
      <c r="H128" s="36">
        <f t="shared" si="33"/>
        <v>0</v>
      </c>
      <c r="I128" s="36"/>
      <c r="J128" s="36"/>
      <c r="K128" s="36"/>
      <c r="L128" s="36"/>
    </row>
    <row r="129" spans="1:12" x14ac:dyDescent="0.2">
      <c r="A129" s="87"/>
      <c r="B129" s="99"/>
      <c r="C129" s="98"/>
      <c r="D129" s="1" t="s">
        <v>32</v>
      </c>
      <c r="E129" s="36"/>
      <c r="F129" s="36"/>
      <c r="G129" s="36"/>
      <c r="H129" s="36">
        <f t="shared" si="33"/>
        <v>0</v>
      </c>
      <c r="I129" s="36"/>
      <c r="J129" s="36"/>
      <c r="K129" s="36"/>
      <c r="L129" s="36"/>
    </row>
    <row r="130" spans="1:12" ht="12.75" customHeight="1" x14ac:dyDescent="0.2">
      <c r="A130" s="87" t="s">
        <v>60</v>
      </c>
      <c r="B130" s="127" t="s">
        <v>61</v>
      </c>
      <c r="C130" s="127"/>
      <c r="D130" s="1" t="s">
        <v>31</v>
      </c>
      <c r="E130" s="37">
        <f t="shared" ref="E130:L131" si="34">E132+E134+E136</f>
        <v>0</v>
      </c>
      <c r="F130" s="37">
        <f t="shared" si="34"/>
        <v>0</v>
      </c>
      <c r="G130" s="37">
        <f t="shared" si="34"/>
        <v>0</v>
      </c>
      <c r="H130" s="37">
        <f t="shared" si="34"/>
        <v>0</v>
      </c>
      <c r="I130" s="37">
        <f t="shared" si="34"/>
        <v>0</v>
      </c>
      <c r="J130" s="37">
        <f t="shared" si="34"/>
        <v>0</v>
      </c>
      <c r="K130" s="37">
        <f t="shared" si="34"/>
        <v>0</v>
      </c>
      <c r="L130" s="37">
        <f t="shared" si="34"/>
        <v>0</v>
      </c>
    </row>
    <row r="131" spans="1:12" ht="12.75" customHeight="1" x14ac:dyDescent="0.2">
      <c r="A131" s="87"/>
      <c r="B131" s="127"/>
      <c r="C131" s="127"/>
      <c r="D131" s="1" t="s">
        <v>32</v>
      </c>
      <c r="E131" s="37">
        <f t="shared" si="34"/>
        <v>0</v>
      </c>
      <c r="F131" s="37">
        <f t="shared" si="34"/>
        <v>0</v>
      </c>
      <c r="G131" s="37">
        <f t="shared" si="34"/>
        <v>0</v>
      </c>
      <c r="H131" s="37">
        <f t="shared" si="34"/>
        <v>0</v>
      </c>
      <c r="I131" s="37">
        <f t="shared" si="34"/>
        <v>0</v>
      </c>
      <c r="J131" s="37">
        <f t="shared" si="34"/>
        <v>0</v>
      </c>
      <c r="K131" s="37">
        <f t="shared" si="34"/>
        <v>0</v>
      </c>
      <c r="L131" s="37">
        <f t="shared" si="34"/>
        <v>0</v>
      </c>
    </row>
    <row r="132" spans="1:12" ht="12.75" customHeight="1" x14ac:dyDescent="0.2">
      <c r="A132" s="87"/>
      <c r="B132" s="99" t="s">
        <v>49</v>
      </c>
      <c r="C132" s="98"/>
      <c r="D132" s="1" t="s">
        <v>31</v>
      </c>
      <c r="E132" s="35"/>
      <c r="F132" s="35"/>
      <c r="G132" s="35"/>
      <c r="H132" s="36">
        <f t="shared" ref="H132:H137" si="35">F132+G132</f>
        <v>0</v>
      </c>
      <c r="I132" s="35"/>
      <c r="J132" s="35"/>
      <c r="K132" s="35"/>
      <c r="L132" s="35"/>
    </row>
    <row r="133" spans="1:12" x14ac:dyDescent="0.2">
      <c r="A133" s="87"/>
      <c r="B133" s="99"/>
      <c r="C133" s="98"/>
      <c r="D133" s="1" t="s">
        <v>32</v>
      </c>
      <c r="E133" s="36"/>
      <c r="F133" s="36"/>
      <c r="G133" s="36"/>
      <c r="H133" s="36">
        <f t="shared" si="35"/>
        <v>0</v>
      </c>
      <c r="I133" s="36"/>
      <c r="J133" s="36"/>
      <c r="K133" s="36"/>
      <c r="L133" s="36"/>
    </row>
    <row r="134" spans="1:12" x14ac:dyDescent="0.2">
      <c r="A134" s="87"/>
      <c r="B134" s="99" t="s">
        <v>50</v>
      </c>
      <c r="C134" s="98"/>
      <c r="D134" s="1" t="s">
        <v>31</v>
      </c>
      <c r="E134" s="36"/>
      <c r="F134" s="36"/>
      <c r="G134" s="36"/>
      <c r="H134" s="36">
        <f t="shared" si="35"/>
        <v>0</v>
      </c>
      <c r="I134" s="36"/>
      <c r="J134" s="36"/>
      <c r="K134" s="36"/>
      <c r="L134" s="36"/>
    </row>
    <row r="135" spans="1:12" x14ac:dyDescent="0.2">
      <c r="A135" s="87"/>
      <c r="B135" s="99"/>
      <c r="C135" s="98"/>
      <c r="D135" s="1" t="s">
        <v>32</v>
      </c>
      <c r="E135" s="36"/>
      <c r="F135" s="36"/>
      <c r="G135" s="36"/>
      <c r="H135" s="36">
        <f t="shared" si="35"/>
        <v>0</v>
      </c>
      <c r="I135" s="36"/>
      <c r="J135" s="36"/>
      <c r="K135" s="36"/>
      <c r="L135" s="36"/>
    </row>
    <row r="136" spans="1:12" ht="12.75" customHeight="1" x14ac:dyDescent="0.2">
      <c r="A136" s="87"/>
      <c r="B136" s="99" t="s">
        <v>51</v>
      </c>
      <c r="C136" s="98"/>
      <c r="D136" s="1" t="s">
        <v>31</v>
      </c>
      <c r="E136" s="36"/>
      <c r="F136" s="36"/>
      <c r="G136" s="36"/>
      <c r="H136" s="36">
        <f t="shared" si="35"/>
        <v>0</v>
      </c>
      <c r="I136" s="36"/>
      <c r="J136" s="36"/>
      <c r="K136" s="36"/>
      <c r="L136" s="36"/>
    </row>
    <row r="137" spans="1:12" x14ac:dyDescent="0.2">
      <c r="A137" s="87"/>
      <c r="B137" s="99"/>
      <c r="C137" s="98"/>
      <c r="D137" s="1" t="s">
        <v>32</v>
      </c>
      <c r="E137" s="36"/>
      <c r="F137" s="36"/>
      <c r="G137" s="36"/>
      <c r="H137" s="36">
        <f t="shared" si="35"/>
        <v>0</v>
      </c>
      <c r="I137" s="36"/>
      <c r="J137" s="36"/>
      <c r="K137" s="36"/>
      <c r="L137" s="36"/>
    </row>
    <row r="138" spans="1:12" ht="12.75" customHeight="1" x14ac:dyDescent="0.2">
      <c r="A138" s="87" t="s">
        <v>62</v>
      </c>
      <c r="B138" s="127" t="s">
        <v>63</v>
      </c>
      <c r="C138" s="127"/>
      <c r="D138" s="1" t="s">
        <v>31</v>
      </c>
      <c r="E138" s="37">
        <f t="shared" ref="E138:L139" si="36">E140+E142+E144</f>
        <v>0</v>
      </c>
      <c r="F138" s="37">
        <f t="shared" si="36"/>
        <v>0</v>
      </c>
      <c r="G138" s="37">
        <f t="shared" si="36"/>
        <v>0</v>
      </c>
      <c r="H138" s="37">
        <f t="shared" si="36"/>
        <v>0</v>
      </c>
      <c r="I138" s="37">
        <f t="shared" si="36"/>
        <v>0</v>
      </c>
      <c r="J138" s="37">
        <f t="shared" si="36"/>
        <v>0</v>
      </c>
      <c r="K138" s="37">
        <f t="shared" si="36"/>
        <v>0</v>
      </c>
      <c r="L138" s="37">
        <f t="shared" si="36"/>
        <v>0</v>
      </c>
    </row>
    <row r="139" spans="1:12" ht="12.75" customHeight="1" x14ac:dyDescent="0.2">
      <c r="A139" s="87"/>
      <c r="B139" s="127"/>
      <c r="C139" s="127"/>
      <c r="D139" s="1" t="s">
        <v>32</v>
      </c>
      <c r="E139" s="37">
        <f t="shared" si="36"/>
        <v>0</v>
      </c>
      <c r="F139" s="37">
        <f t="shared" si="36"/>
        <v>0</v>
      </c>
      <c r="G139" s="37">
        <f t="shared" si="36"/>
        <v>0</v>
      </c>
      <c r="H139" s="37">
        <f t="shared" si="36"/>
        <v>0</v>
      </c>
      <c r="I139" s="37">
        <f t="shared" si="36"/>
        <v>0</v>
      </c>
      <c r="J139" s="37">
        <f t="shared" si="36"/>
        <v>0</v>
      </c>
      <c r="K139" s="37">
        <f t="shared" si="36"/>
        <v>0</v>
      </c>
      <c r="L139" s="37">
        <f t="shared" si="36"/>
        <v>0</v>
      </c>
    </row>
    <row r="140" spans="1:12" ht="12.75" customHeight="1" x14ac:dyDescent="0.2">
      <c r="A140" s="87"/>
      <c r="B140" s="99" t="s">
        <v>49</v>
      </c>
      <c r="C140" s="98"/>
      <c r="D140" s="1" t="s">
        <v>31</v>
      </c>
      <c r="E140" s="35"/>
      <c r="F140" s="35"/>
      <c r="G140" s="35"/>
      <c r="H140" s="36">
        <f t="shared" ref="H140:H145" si="37">F140+G140</f>
        <v>0</v>
      </c>
      <c r="I140" s="35"/>
      <c r="J140" s="35"/>
      <c r="K140" s="35"/>
      <c r="L140" s="35"/>
    </row>
    <row r="141" spans="1:12" x14ac:dyDescent="0.2">
      <c r="A141" s="87"/>
      <c r="B141" s="99"/>
      <c r="C141" s="98"/>
      <c r="D141" s="1" t="s">
        <v>32</v>
      </c>
      <c r="E141" s="36"/>
      <c r="F141" s="36"/>
      <c r="G141" s="36"/>
      <c r="H141" s="36">
        <f t="shared" si="37"/>
        <v>0</v>
      </c>
      <c r="I141" s="36"/>
      <c r="J141" s="36"/>
      <c r="K141" s="36"/>
      <c r="L141" s="36"/>
    </row>
    <row r="142" spans="1:12" x14ac:dyDescent="0.2">
      <c r="A142" s="87"/>
      <c r="B142" s="99" t="s">
        <v>50</v>
      </c>
      <c r="C142" s="98"/>
      <c r="D142" s="1" t="s">
        <v>31</v>
      </c>
      <c r="E142" s="36"/>
      <c r="F142" s="36"/>
      <c r="G142" s="36"/>
      <c r="H142" s="36">
        <f t="shared" si="37"/>
        <v>0</v>
      </c>
      <c r="I142" s="36"/>
      <c r="J142" s="36"/>
      <c r="K142" s="36"/>
      <c r="L142" s="36"/>
    </row>
    <row r="143" spans="1:12" x14ac:dyDescent="0.2">
      <c r="A143" s="87"/>
      <c r="B143" s="99"/>
      <c r="C143" s="98"/>
      <c r="D143" s="1" t="s">
        <v>32</v>
      </c>
      <c r="E143" s="36"/>
      <c r="F143" s="36"/>
      <c r="G143" s="36"/>
      <c r="H143" s="36">
        <f t="shared" si="37"/>
        <v>0</v>
      </c>
      <c r="I143" s="36"/>
      <c r="J143" s="36"/>
      <c r="K143" s="36"/>
      <c r="L143" s="36"/>
    </row>
    <row r="144" spans="1:12" ht="12.75" customHeight="1" x14ac:dyDescent="0.2">
      <c r="A144" s="87"/>
      <c r="B144" s="99" t="s">
        <v>51</v>
      </c>
      <c r="C144" s="98"/>
      <c r="D144" s="1" t="s">
        <v>31</v>
      </c>
      <c r="E144" s="36"/>
      <c r="F144" s="36"/>
      <c r="G144" s="36"/>
      <c r="H144" s="36">
        <f t="shared" si="37"/>
        <v>0</v>
      </c>
      <c r="I144" s="36"/>
      <c r="J144" s="36"/>
      <c r="K144" s="36"/>
      <c r="L144" s="36"/>
    </row>
    <row r="145" spans="1:12" x14ac:dyDescent="0.2">
      <c r="A145" s="87"/>
      <c r="B145" s="99"/>
      <c r="C145" s="98"/>
      <c r="D145" s="1" t="s">
        <v>32</v>
      </c>
      <c r="E145" s="36"/>
      <c r="F145" s="36"/>
      <c r="G145" s="36"/>
      <c r="H145" s="36">
        <f t="shared" si="37"/>
        <v>0</v>
      </c>
      <c r="I145" s="36"/>
      <c r="J145" s="36"/>
      <c r="K145" s="36"/>
      <c r="L145" s="36"/>
    </row>
    <row r="146" spans="1:12" x14ac:dyDescent="0.2">
      <c r="E146" s="46"/>
      <c r="F146" s="46"/>
      <c r="G146" s="46"/>
      <c r="H146" s="46"/>
      <c r="I146" s="46"/>
      <c r="J146" s="46"/>
      <c r="K146" s="46"/>
      <c r="L146" s="46"/>
    </row>
    <row r="147" spans="1:12" ht="15" customHeight="1" x14ac:dyDescent="0.25">
      <c r="A147" s="106">
        <v>1</v>
      </c>
      <c r="B147" s="107" t="s">
        <v>84</v>
      </c>
      <c r="C147" s="107"/>
      <c r="D147" s="22" t="s">
        <v>31</v>
      </c>
      <c r="E147" s="23">
        <f t="shared" ref="E147:L148" si="38">E149+E151+E153</f>
        <v>0</v>
      </c>
      <c r="F147" s="23">
        <f t="shared" si="38"/>
        <v>0</v>
      </c>
      <c r="G147" s="23">
        <f t="shared" si="38"/>
        <v>0</v>
      </c>
      <c r="H147" s="23">
        <f t="shared" si="38"/>
        <v>0</v>
      </c>
      <c r="I147" s="23">
        <f t="shared" si="38"/>
        <v>0</v>
      </c>
      <c r="J147" s="23">
        <f t="shared" si="38"/>
        <v>0</v>
      </c>
      <c r="K147" s="23">
        <f t="shared" si="38"/>
        <v>0</v>
      </c>
      <c r="L147" s="23">
        <f t="shared" si="38"/>
        <v>0</v>
      </c>
    </row>
    <row r="148" spans="1:12" ht="15" x14ac:dyDescent="0.25">
      <c r="A148" s="106"/>
      <c r="B148" s="107"/>
      <c r="C148" s="107"/>
      <c r="D148" s="22" t="s">
        <v>32</v>
      </c>
      <c r="E148" s="23">
        <f t="shared" si="38"/>
        <v>0</v>
      </c>
      <c r="F148" s="23">
        <f t="shared" si="38"/>
        <v>0</v>
      </c>
      <c r="G148" s="23">
        <f t="shared" si="38"/>
        <v>0</v>
      </c>
      <c r="H148" s="23">
        <f t="shared" si="38"/>
        <v>0</v>
      </c>
      <c r="I148" s="23">
        <f t="shared" si="38"/>
        <v>0</v>
      </c>
      <c r="J148" s="23">
        <f t="shared" si="38"/>
        <v>0</v>
      </c>
      <c r="K148" s="23">
        <f t="shared" si="38"/>
        <v>0</v>
      </c>
      <c r="L148" s="23">
        <f t="shared" si="38"/>
        <v>0</v>
      </c>
    </row>
    <row r="149" spans="1:12" ht="15" x14ac:dyDescent="0.2">
      <c r="A149" s="108" t="s">
        <v>33</v>
      </c>
      <c r="B149" s="109" t="s">
        <v>34</v>
      </c>
      <c r="C149" s="110" t="s">
        <v>35</v>
      </c>
      <c r="D149" s="24" t="s">
        <v>31</v>
      </c>
      <c r="E149" s="47">
        <f t="shared" ref="E149:L150" si="39">E160+E222</f>
        <v>0</v>
      </c>
      <c r="F149" s="47">
        <f t="shared" si="39"/>
        <v>0</v>
      </c>
      <c r="G149" s="47">
        <f t="shared" si="39"/>
        <v>0</v>
      </c>
      <c r="H149" s="47">
        <f t="shared" si="39"/>
        <v>0</v>
      </c>
      <c r="I149" s="47">
        <f t="shared" si="39"/>
        <v>0</v>
      </c>
      <c r="J149" s="47">
        <f t="shared" si="39"/>
        <v>0</v>
      </c>
      <c r="K149" s="47">
        <f t="shared" si="39"/>
        <v>0</v>
      </c>
      <c r="L149" s="47">
        <f t="shared" si="39"/>
        <v>0</v>
      </c>
    </row>
    <row r="150" spans="1:12" ht="15" x14ac:dyDescent="0.2">
      <c r="A150" s="108"/>
      <c r="B150" s="109"/>
      <c r="C150" s="110"/>
      <c r="D150" s="24" t="s">
        <v>32</v>
      </c>
      <c r="E150" s="47">
        <f t="shared" si="39"/>
        <v>0</v>
      </c>
      <c r="F150" s="47">
        <f t="shared" si="39"/>
        <v>0</v>
      </c>
      <c r="G150" s="47">
        <f t="shared" si="39"/>
        <v>0</v>
      </c>
      <c r="H150" s="47">
        <f t="shared" si="39"/>
        <v>0</v>
      </c>
      <c r="I150" s="47">
        <f t="shared" si="39"/>
        <v>0</v>
      </c>
      <c r="J150" s="47">
        <f t="shared" si="39"/>
        <v>0</v>
      </c>
      <c r="K150" s="47">
        <f t="shared" si="39"/>
        <v>0</v>
      </c>
      <c r="L150" s="47">
        <f t="shared" si="39"/>
        <v>0</v>
      </c>
    </row>
    <row r="151" spans="1:12" ht="15" x14ac:dyDescent="0.25">
      <c r="A151" s="108" t="s">
        <v>36</v>
      </c>
      <c r="B151" s="109" t="s">
        <v>37</v>
      </c>
      <c r="C151" s="111" t="s">
        <v>38</v>
      </c>
      <c r="D151" s="24" t="s">
        <v>31</v>
      </c>
      <c r="E151" s="48">
        <f t="shared" ref="E151:L152" si="40">E168+E230</f>
        <v>0</v>
      </c>
      <c r="F151" s="48">
        <f t="shared" si="40"/>
        <v>0</v>
      </c>
      <c r="G151" s="48">
        <f t="shared" si="40"/>
        <v>0</v>
      </c>
      <c r="H151" s="48">
        <f t="shared" si="40"/>
        <v>0</v>
      </c>
      <c r="I151" s="48">
        <f t="shared" si="40"/>
        <v>0</v>
      </c>
      <c r="J151" s="48">
        <f t="shared" si="40"/>
        <v>0</v>
      </c>
      <c r="K151" s="48">
        <f t="shared" si="40"/>
        <v>0</v>
      </c>
      <c r="L151" s="48">
        <f t="shared" si="40"/>
        <v>0</v>
      </c>
    </row>
    <row r="152" spans="1:12" ht="15" x14ac:dyDescent="0.25">
      <c r="A152" s="108"/>
      <c r="B152" s="109"/>
      <c r="C152" s="111"/>
      <c r="D152" s="24" t="s">
        <v>32</v>
      </c>
      <c r="E152" s="48">
        <f t="shared" si="40"/>
        <v>0</v>
      </c>
      <c r="F152" s="48">
        <f t="shared" si="40"/>
        <v>0</v>
      </c>
      <c r="G152" s="48">
        <f t="shared" si="40"/>
        <v>0</v>
      </c>
      <c r="H152" s="48">
        <f t="shared" si="40"/>
        <v>0</v>
      </c>
      <c r="I152" s="48">
        <f t="shared" si="40"/>
        <v>0</v>
      </c>
      <c r="J152" s="48">
        <f t="shared" si="40"/>
        <v>0</v>
      </c>
      <c r="K152" s="48">
        <f t="shared" si="40"/>
        <v>0</v>
      </c>
      <c r="L152" s="48">
        <f t="shared" si="40"/>
        <v>0</v>
      </c>
    </row>
    <row r="153" spans="1:12" ht="15" x14ac:dyDescent="0.25">
      <c r="A153" s="108" t="s">
        <v>39</v>
      </c>
      <c r="B153" s="109" t="s">
        <v>40</v>
      </c>
      <c r="C153" s="111" t="s">
        <v>41</v>
      </c>
      <c r="D153" s="24" t="s">
        <v>31</v>
      </c>
      <c r="E153" s="48">
        <f t="shared" ref="E153:L154" si="41">E176+E238</f>
        <v>0</v>
      </c>
      <c r="F153" s="48">
        <f t="shared" si="41"/>
        <v>0</v>
      </c>
      <c r="G153" s="48">
        <f t="shared" si="41"/>
        <v>0</v>
      </c>
      <c r="H153" s="48">
        <f t="shared" si="41"/>
        <v>0</v>
      </c>
      <c r="I153" s="48">
        <f t="shared" si="41"/>
        <v>0</v>
      </c>
      <c r="J153" s="48">
        <f t="shared" si="41"/>
        <v>0</v>
      </c>
      <c r="K153" s="48">
        <f t="shared" si="41"/>
        <v>0</v>
      </c>
      <c r="L153" s="48">
        <f t="shared" si="41"/>
        <v>0</v>
      </c>
    </row>
    <row r="154" spans="1:12" ht="15" x14ac:dyDescent="0.25">
      <c r="A154" s="108"/>
      <c r="B154" s="109"/>
      <c r="C154" s="111"/>
      <c r="D154" s="24" t="s">
        <v>32</v>
      </c>
      <c r="E154" s="48">
        <f t="shared" si="41"/>
        <v>0</v>
      </c>
      <c r="F154" s="48">
        <f t="shared" si="41"/>
        <v>0</v>
      </c>
      <c r="G154" s="48">
        <f t="shared" si="41"/>
        <v>0</v>
      </c>
      <c r="H154" s="48">
        <f t="shared" si="41"/>
        <v>0</v>
      </c>
      <c r="I154" s="48">
        <f t="shared" si="41"/>
        <v>0</v>
      </c>
      <c r="J154" s="48">
        <f t="shared" si="41"/>
        <v>0</v>
      </c>
      <c r="K154" s="48">
        <f t="shared" si="41"/>
        <v>0</v>
      </c>
      <c r="L154" s="48">
        <f t="shared" si="41"/>
        <v>0</v>
      </c>
    </row>
    <row r="155" spans="1:12" ht="33" customHeight="1" x14ac:dyDescent="0.2">
      <c r="A155" s="27"/>
      <c r="B155" s="90" t="s">
        <v>42</v>
      </c>
      <c r="C155" s="90"/>
      <c r="D155" s="28" t="s">
        <v>43</v>
      </c>
      <c r="E155" s="49" t="s">
        <v>43</v>
      </c>
      <c r="F155" s="49" t="s">
        <v>43</v>
      </c>
      <c r="G155" s="49" t="s">
        <v>43</v>
      </c>
      <c r="H155" s="49" t="s">
        <v>43</v>
      </c>
      <c r="I155" s="49" t="s">
        <v>43</v>
      </c>
      <c r="J155" s="49" t="s">
        <v>43</v>
      </c>
      <c r="K155" s="49" t="s">
        <v>43</v>
      </c>
      <c r="L155" s="49" t="s">
        <v>43</v>
      </c>
    </row>
    <row r="156" spans="1:12" ht="15" customHeight="1" x14ac:dyDescent="0.2">
      <c r="A156" s="91">
        <v>2</v>
      </c>
      <c r="B156" s="92" t="s">
        <v>81</v>
      </c>
      <c r="C156" s="93" t="s">
        <v>85</v>
      </c>
      <c r="D156" s="30" t="s">
        <v>31</v>
      </c>
      <c r="E156" s="45">
        <f t="shared" ref="E156:L157" si="42">E158</f>
        <v>0</v>
      </c>
      <c r="F156" s="45">
        <f t="shared" si="42"/>
        <v>0</v>
      </c>
      <c r="G156" s="45">
        <f t="shared" si="42"/>
        <v>0</v>
      </c>
      <c r="H156" s="45">
        <f t="shared" si="42"/>
        <v>0</v>
      </c>
      <c r="I156" s="45">
        <f t="shared" si="42"/>
        <v>0</v>
      </c>
      <c r="J156" s="45">
        <f t="shared" si="42"/>
        <v>0</v>
      </c>
      <c r="K156" s="45">
        <f t="shared" si="42"/>
        <v>0</v>
      </c>
      <c r="L156" s="45">
        <f t="shared" si="42"/>
        <v>0</v>
      </c>
    </row>
    <row r="157" spans="1:12" ht="15" x14ac:dyDescent="0.2">
      <c r="A157" s="91"/>
      <c r="B157" s="92"/>
      <c r="C157" s="93"/>
      <c r="D157" s="30" t="s">
        <v>32</v>
      </c>
      <c r="E157" s="45">
        <f t="shared" si="42"/>
        <v>0</v>
      </c>
      <c r="F157" s="45">
        <f t="shared" si="42"/>
        <v>0</v>
      </c>
      <c r="G157" s="45">
        <f t="shared" si="42"/>
        <v>0</v>
      </c>
      <c r="H157" s="45">
        <f t="shared" si="42"/>
        <v>0</v>
      </c>
      <c r="I157" s="45">
        <f t="shared" si="42"/>
        <v>0</v>
      </c>
      <c r="J157" s="45">
        <f t="shared" si="42"/>
        <v>0</v>
      </c>
      <c r="K157" s="45">
        <f t="shared" si="42"/>
        <v>0</v>
      </c>
      <c r="L157" s="45">
        <f t="shared" si="42"/>
        <v>0</v>
      </c>
    </row>
    <row r="158" spans="1:12" ht="12.75" customHeight="1" x14ac:dyDescent="0.2">
      <c r="A158" s="94" t="s">
        <v>46</v>
      </c>
      <c r="B158" s="95" t="s">
        <v>86</v>
      </c>
      <c r="C158" s="95"/>
      <c r="D158" s="32" t="s">
        <v>31</v>
      </c>
      <c r="E158" s="44">
        <f t="shared" ref="E158:L159" si="43">E160+E168+E176</f>
        <v>0</v>
      </c>
      <c r="F158" s="44">
        <f t="shared" si="43"/>
        <v>0</v>
      </c>
      <c r="G158" s="44">
        <f t="shared" si="43"/>
        <v>0</v>
      </c>
      <c r="H158" s="44">
        <f t="shared" si="43"/>
        <v>0</v>
      </c>
      <c r="I158" s="44">
        <f t="shared" si="43"/>
        <v>0</v>
      </c>
      <c r="J158" s="44">
        <f t="shared" si="43"/>
        <v>0</v>
      </c>
      <c r="K158" s="44">
        <f t="shared" si="43"/>
        <v>0</v>
      </c>
      <c r="L158" s="44">
        <f t="shared" si="43"/>
        <v>0</v>
      </c>
    </row>
    <row r="159" spans="1:12" x14ac:dyDescent="0.2">
      <c r="A159" s="94"/>
      <c r="B159" s="95"/>
      <c r="C159" s="95"/>
      <c r="D159" s="32" t="s">
        <v>32</v>
      </c>
      <c r="E159" s="44">
        <f t="shared" si="43"/>
        <v>0</v>
      </c>
      <c r="F159" s="44">
        <f t="shared" si="43"/>
        <v>0</v>
      </c>
      <c r="G159" s="44">
        <f t="shared" si="43"/>
        <v>0</v>
      </c>
      <c r="H159" s="44">
        <f t="shared" si="43"/>
        <v>0</v>
      </c>
      <c r="I159" s="44">
        <f t="shared" si="43"/>
        <v>0</v>
      </c>
      <c r="J159" s="44">
        <f t="shared" si="43"/>
        <v>0</v>
      </c>
      <c r="K159" s="44">
        <f t="shared" si="43"/>
        <v>0</v>
      </c>
      <c r="L159" s="44">
        <f t="shared" si="43"/>
        <v>0</v>
      </c>
    </row>
    <row r="160" spans="1:12" ht="12.75" customHeight="1" x14ac:dyDescent="0.2">
      <c r="A160" s="96" t="s">
        <v>34</v>
      </c>
      <c r="B160" s="121" t="s">
        <v>48</v>
      </c>
      <c r="C160" s="121"/>
      <c r="D160" s="1" t="s">
        <v>31</v>
      </c>
      <c r="E160" s="37">
        <f t="shared" ref="E160:L161" si="44">E162+E164+E166</f>
        <v>0</v>
      </c>
      <c r="F160" s="37">
        <f t="shared" si="44"/>
        <v>0</v>
      </c>
      <c r="G160" s="37">
        <f t="shared" si="44"/>
        <v>0</v>
      </c>
      <c r="H160" s="37">
        <f t="shared" si="44"/>
        <v>0</v>
      </c>
      <c r="I160" s="37">
        <f t="shared" si="44"/>
        <v>0</v>
      </c>
      <c r="J160" s="37">
        <f t="shared" si="44"/>
        <v>0</v>
      </c>
      <c r="K160" s="37">
        <f t="shared" si="44"/>
        <v>0</v>
      </c>
      <c r="L160" s="37">
        <f t="shared" si="44"/>
        <v>0</v>
      </c>
    </row>
    <row r="161" spans="1:12" x14ac:dyDescent="0.2">
      <c r="A161" s="96"/>
      <c r="B161" s="121"/>
      <c r="C161" s="121"/>
      <c r="D161" s="1" t="s">
        <v>32</v>
      </c>
      <c r="E161" s="37">
        <f t="shared" si="44"/>
        <v>0</v>
      </c>
      <c r="F161" s="37">
        <f t="shared" si="44"/>
        <v>0</v>
      </c>
      <c r="G161" s="37">
        <f t="shared" si="44"/>
        <v>0</v>
      </c>
      <c r="H161" s="37">
        <f t="shared" si="44"/>
        <v>0</v>
      </c>
      <c r="I161" s="37">
        <f t="shared" si="44"/>
        <v>0</v>
      </c>
      <c r="J161" s="37">
        <f t="shared" si="44"/>
        <v>0</v>
      </c>
      <c r="K161" s="37">
        <f t="shared" si="44"/>
        <v>0</v>
      </c>
      <c r="L161" s="37">
        <f t="shared" si="44"/>
        <v>0</v>
      </c>
    </row>
    <row r="162" spans="1:12" x14ac:dyDescent="0.2">
      <c r="A162" s="96"/>
      <c r="B162" s="97" t="s">
        <v>49</v>
      </c>
      <c r="C162" s="98"/>
      <c r="D162" s="1" t="s">
        <v>31</v>
      </c>
      <c r="E162" s="35"/>
      <c r="F162" s="35"/>
      <c r="G162" s="35"/>
      <c r="H162" s="36">
        <f t="shared" ref="H162:H167" si="45">F162+G162</f>
        <v>0</v>
      </c>
      <c r="I162" s="35"/>
      <c r="J162" s="35"/>
      <c r="K162" s="35"/>
      <c r="L162" s="35"/>
    </row>
    <row r="163" spans="1:12" x14ac:dyDescent="0.2">
      <c r="A163" s="96"/>
      <c r="B163" s="97"/>
      <c r="C163" s="98"/>
      <c r="D163" s="1" t="s">
        <v>32</v>
      </c>
      <c r="E163" s="36"/>
      <c r="F163" s="36"/>
      <c r="G163" s="36"/>
      <c r="H163" s="36">
        <f t="shared" si="45"/>
        <v>0</v>
      </c>
      <c r="I163" s="36"/>
      <c r="J163" s="36"/>
      <c r="K163" s="36"/>
      <c r="L163" s="36"/>
    </row>
    <row r="164" spans="1:12" x14ac:dyDescent="0.2">
      <c r="A164" s="96"/>
      <c r="B164" s="97" t="s">
        <v>50</v>
      </c>
      <c r="C164" s="98"/>
      <c r="D164" s="1" t="s">
        <v>31</v>
      </c>
      <c r="E164" s="36"/>
      <c r="F164" s="36"/>
      <c r="G164" s="36"/>
      <c r="H164" s="36">
        <f t="shared" si="45"/>
        <v>0</v>
      </c>
      <c r="I164" s="36"/>
      <c r="J164" s="36"/>
      <c r="K164" s="36"/>
      <c r="L164" s="36"/>
    </row>
    <row r="165" spans="1:12" x14ac:dyDescent="0.2">
      <c r="A165" s="96"/>
      <c r="B165" s="97"/>
      <c r="C165" s="98"/>
      <c r="D165" s="1" t="s">
        <v>32</v>
      </c>
      <c r="E165" s="36"/>
      <c r="F165" s="36"/>
      <c r="G165" s="36"/>
      <c r="H165" s="36">
        <f t="shared" si="45"/>
        <v>0</v>
      </c>
      <c r="I165" s="36"/>
      <c r="J165" s="36"/>
      <c r="K165" s="36"/>
      <c r="L165" s="36"/>
    </row>
    <row r="166" spans="1:12" x14ac:dyDescent="0.2">
      <c r="A166" s="96"/>
      <c r="B166" s="97" t="s">
        <v>51</v>
      </c>
      <c r="C166" s="98"/>
      <c r="D166" s="1" t="s">
        <v>31</v>
      </c>
      <c r="E166" s="36"/>
      <c r="F166" s="36"/>
      <c r="G166" s="36"/>
      <c r="H166" s="36">
        <f t="shared" si="45"/>
        <v>0</v>
      </c>
      <c r="I166" s="36"/>
      <c r="J166" s="36"/>
      <c r="K166" s="36"/>
      <c r="L166" s="36"/>
    </row>
    <row r="167" spans="1:12" x14ac:dyDescent="0.2">
      <c r="A167" s="96"/>
      <c r="B167" s="97"/>
      <c r="C167" s="98"/>
      <c r="D167" s="1" t="s">
        <v>32</v>
      </c>
      <c r="E167" s="36"/>
      <c r="F167" s="36"/>
      <c r="G167" s="36"/>
      <c r="H167" s="36">
        <f t="shared" si="45"/>
        <v>0</v>
      </c>
      <c r="I167" s="36"/>
      <c r="J167" s="36"/>
      <c r="K167" s="36"/>
      <c r="L167" s="36"/>
    </row>
    <row r="168" spans="1:12" ht="12.75" customHeight="1" x14ac:dyDescent="0.2">
      <c r="A168" s="96" t="s">
        <v>37</v>
      </c>
      <c r="B168" s="96" t="s">
        <v>52</v>
      </c>
      <c r="C168" s="96"/>
      <c r="D168" s="1" t="s">
        <v>31</v>
      </c>
      <c r="E168" s="37">
        <f t="shared" ref="E168:L169" si="46">E170+E172+E174</f>
        <v>0</v>
      </c>
      <c r="F168" s="37">
        <f t="shared" si="46"/>
        <v>0</v>
      </c>
      <c r="G168" s="37">
        <f t="shared" si="46"/>
        <v>0</v>
      </c>
      <c r="H168" s="37">
        <f t="shared" si="46"/>
        <v>0</v>
      </c>
      <c r="I168" s="37">
        <f t="shared" si="46"/>
        <v>0</v>
      </c>
      <c r="J168" s="37">
        <f t="shared" si="46"/>
        <v>0</v>
      </c>
      <c r="K168" s="37">
        <f t="shared" si="46"/>
        <v>0</v>
      </c>
      <c r="L168" s="37">
        <f t="shared" si="46"/>
        <v>0</v>
      </c>
    </row>
    <row r="169" spans="1:12" x14ac:dyDescent="0.2">
      <c r="A169" s="96"/>
      <c r="B169" s="96"/>
      <c r="C169" s="96"/>
      <c r="D169" s="1" t="s">
        <v>32</v>
      </c>
      <c r="E169" s="37">
        <f t="shared" si="46"/>
        <v>0</v>
      </c>
      <c r="F169" s="37">
        <f t="shared" si="46"/>
        <v>0</v>
      </c>
      <c r="G169" s="37">
        <f t="shared" si="46"/>
        <v>0</v>
      </c>
      <c r="H169" s="37">
        <f t="shared" si="46"/>
        <v>0</v>
      </c>
      <c r="I169" s="37">
        <f t="shared" si="46"/>
        <v>0</v>
      </c>
      <c r="J169" s="37">
        <f t="shared" si="46"/>
        <v>0</v>
      </c>
      <c r="K169" s="37">
        <f t="shared" si="46"/>
        <v>0</v>
      </c>
      <c r="L169" s="37">
        <f t="shared" si="46"/>
        <v>0</v>
      </c>
    </row>
    <row r="170" spans="1:12" x14ac:dyDescent="0.2">
      <c r="A170" s="96"/>
      <c r="B170" s="99" t="s">
        <v>49</v>
      </c>
      <c r="C170" s="98"/>
      <c r="D170" s="1" t="s">
        <v>31</v>
      </c>
      <c r="E170" s="35"/>
      <c r="F170" s="35"/>
      <c r="G170" s="35"/>
      <c r="H170" s="36">
        <f t="shared" ref="H170:H175" si="47">F170+G170</f>
        <v>0</v>
      </c>
      <c r="I170" s="35"/>
      <c r="J170" s="35"/>
      <c r="K170" s="35"/>
      <c r="L170" s="35"/>
    </row>
    <row r="171" spans="1:12" x14ac:dyDescent="0.2">
      <c r="A171" s="96"/>
      <c r="B171" s="99"/>
      <c r="C171" s="98"/>
      <c r="D171" s="1" t="s">
        <v>32</v>
      </c>
      <c r="E171" s="36"/>
      <c r="F171" s="36"/>
      <c r="G171" s="36"/>
      <c r="H171" s="36">
        <f t="shared" si="47"/>
        <v>0</v>
      </c>
      <c r="I171" s="36"/>
      <c r="J171" s="36"/>
      <c r="K171" s="36"/>
      <c r="L171" s="36"/>
    </row>
    <row r="172" spans="1:12" x14ac:dyDescent="0.2">
      <c r="A172" s="96"/>
      <c r="B172" s="99" t="s">
        <v>50</v>
      </c>
      <c r="C172" s="98"/>
      <c r="D172" s="1" t="s">
        <v>31</v>
      </c>
      <c r="E172" s="36"/>
      <c r="F172" s="36"/>
      <c r="G172" s="36"/>
      <c r="H172" s="36">
        <f t="shared" si="47"/>
        <v>0</v>
      </c>
      <c r="I172" s="36"/>
      <c r="J172" s="36"/>
      <c r="K172" s="36"/>
      <c r="L172" s="36"/>
    </row>
    <row r="173" spans="1:12" x14ac:dyDescent="0.2">
      <c r="A173" s="96"/>
      <c r="B173" s="99"/>
      <c r="C173" s="98"/>
      <c r="D173" s="1" t="s">
        <v>32</v>
      </c>
      <c r="E173" s="36"/>
      <c r="F173" s="36"/>
      <c r="G173" s="36"/>
      <c r="H173" s="36">
        <f t="shared" si="47"/>
        <v>0</v>
      </c>
      <c r="I173" s="36"/>
      <c r="J173" s="36"/>
      <c r="K173" s="36"/>
      <c r="L173" s="36"/>
    </row>
    <row r="174" spans="1:12" x14ac:dyDescent="0.2">
      <c r="A174" s="96"/>
      <c r="B174" s="99" t="s">
        <v>51</v>
      </c>
      <c r="C174" s="98"/>
      <c r="D174" s="1" t="s">
        <v>31</v>
      </c>
      <c r="E174" s="36"/>
      <c r="F174" s="36"/>
      <c r="G174" s="36"/>
      <c r="H174" s="36">
        <f t="shared" si="47"/>
        <v>0</v>
      </c>
      <c r="I174" s="36"/>
      <c r="J174" s="36"/>
      <c r="K174" s="36"/>
      <c r="L174" s="36"/>
    </row>
    <row r="175" spans="1:12" x14ac:dyDescent="0.2">
      <c r="A175" s="96"/>
      <c r="B175" s="99"/>
      <c r="C175" s="98"/>
      <c r="D175" s="1" t="s">
        <v>32</v>
      </c>
      <c r="E175" s="36"/>
      <c r="F175" s="36"/>
      <c r="G175" s="36"/>
      <c r="H175" s="36">
        <f t="shared" si="47"/>
        <v>0</v>
      </c>
      <c r="I175" s="36"/>
      <c r="J175" s="36"/>
      <c r="K175" s="36"/>
      <c r="L175" s="36"/>
    </row>
    <row r="176" spans="1:12" ht="12.75" customHeight="1" x14ac:dyDescent="0.2">
      <c r="A176" s="99" t="s">
        <v>40</v>
      </c>
      <c r="B176" s="96" t="s">
        <v>53</v>
      </c>
      <c r="C176" s="96"/>
      <c r="D176" s="1" t="s">
        <v>31</v>
      </c>
      <c r="E176" s="37">
        <f t="shared" ref="E176:L177" si="48">E178+E186+E194+E202+E210</f>
        <v>0</v>
      </c>
      <c r="F176" s="37">
        <f t="shared" si="48"/>
        <v>0</v>
      </c>
      <c r="G176" s="37">
        <f t="shared" si="48"/>
        <v>0</v>
      </c>
      <c r="H176" s="37">
        <f t="shared" si="48"/>
        <v>0</v>
      </c>
      <c r="I176" s="37">
        <f t="shared" si="48"/>
        <v>0</v>
      </c>
      <c r="J176" s="37">
        <f t="shared" si="48"/>
        <v>0</v>
      </c>
      <c r="K176" s="37">
        <f t="shared" si="48"/>
        <v>0</v>
      </c>
      <c r="L176" s="37">
        <f t="shared" si="48"/>
        <v>0</v>
      </c>
    </row>
    <row r="177" spans="1:12" x14ac:dyDescent="0.2">
      <c r="A177" s="99"/>
      <c r="B177" s="96"/>
      <c r="C177" s="96"/>
      <c r="D177" s="1" t="s">
        <v>32</v>
      </c>
      <c r="E177" s="37">
        <f t="shared" si="48"/>
        <v>0</v>
      </c>
      <c r="F177" s="37">
        <f t="shared" si="48"/>
        <v>0</v>
      </c>
      <c r="G177" s="37">
        <f t="shared" si="48"/>
        <v>0</v>
      </c>
      <c r="H177" s="37">
        <f t="shared" si="48"/>
        <v>0</v>
      </c>
      <c r="I177" s="37">
        <f t="shared" si="48"/>
        <v>0</v>
      </c>
      <c r="J177" s="37">
        <f t="shared" si="48"/>
        <v>0</v>
      </c>
      <c r="K177" s="37">
        <f t="shared" si="48"/>
        <v>0</v>
      </c>
      <c r="L177" s="37">
        <f t="shared" si="48"/>
        <v>0</v>
      </c>
    </row>
    <row r="178" spans="1:12" ht="12.75" customHeight="1" x14ac:dyDescent="0.2">
      <c r="A178" s="87" t="s">
        <v>54</v>
      </c>
      <c r="B178" s="127" t="s">
        <v>55</v>
      </c>
      <c r="C178" s="127"/>
      <c r="D178" s="1" t="s">
        <v>31</v>
      </c>
      <c r="E178" s="37">
        <f t="shared" ref="E178:L179" si="49">E180+E182+E184</f>
        <v>0</v>
      </c>
      <c r="F178" s="37">
        <f t="shared" si="49"/>
        <v>0</v>
      </c>
      <c r="G178" s="37">
        <f t="shared" si="49"/>
        <v>0</v>
      </c>
      <c r="H178" s="37">
        <f t="shared" si="49"/>
        <v>0</v>
      </c>
      <c r="I178" s="37">
        <f t="shared" si="49"/>
        <v>0</v>
      </c>
      <c r="J178" s="37">
        <f t="shared" si="49"/>
        <v>0</v>
      </c>
      <c r="K178" s="37">
        <f t="shared" si="49"/>
        <v>0</v>
      </c>
      <c r="L178" s="37">
        <f t="shared" si="49"/>
        <v>0</v>
      </c>
    </row>
    <row r="179" spans="1:12" x14ac:dyDescent="0.2">
      <c r="A179" s="87"/>
      <c r="B179" s="127"/>
      <c r="C179" s="127"/>
      <c r="D179" s="1" t="s">
        <v>32</v>
      </c>
      <c r="E179" s="37">
        <f t="shared" si="49"/>
        <v>0</v>
      </c>
      <c r="F179" s="37">
        <f t="shared" si="49"/>
        <v>0</v>
      </c>
      <c r="G179" s="37">
        <f t="shared" si="49"/>
        <v>0</v>
      </c>
      <c r="H179" s="37">
        <f t="shared" si="49"/>
        <v>0</v>
      </c>
      <c r="I179" s="37">
        <f t="shared" si="49"/>
        <v>0</v>
      </c>
      <c r="J179" s="37">
        <f t="shared" si="49"/>
        <v>0</v>
      </c>
      <c r="K179" s="37">
        <f t="shared" si="49"/>
        <v>0</v>
      </c>
      <c r="L179" s="37">
        <f t="shared" si="49"/>
        <v>0</v>
      </c>
    </row>
    <row r="180" spans="1:12" x14ac:dyDescent="0.2">
      <c r="A180" s="87"/>
      <c r="B180" s="99" t="s">
        <v>49</v>
      </c>
      <c r="C180" s="98"/>
      <c r="D180" s="1" t="s">
        <v>31</v>
      </c>
      <c r="E180" s="35"/>
      <c r="F180" s="35"/>
      <c r="G180" s="35"/>
      <c r="H180" s="36">
        <f t="shared" ref="H180:H185" si="50">F180+G180</f>
        <v>0</v>
      </c>
      <c r="I180" s="35"/>
      <c r="J180" s="35"/>
      <c r="K180" s="35"/>
      <c r="L180" s="35"/>
    </row>
    <row r="181" spans="1:12" x14ac:dyDescent="0.2">
      <c r="A181" s="87"/>
      <c r="B181" s="99"/>
      <c r="C181" s="98"/>
      <c r="D181" s="1" t="s">
        <v>32</v>
      </c>
      <c r="E181" s="36"/>
      <c r="F181" s="36"/>
      <c r="G181" s="36"/>
      <c r="H181" s="36">
        <f t="shared" si="50"/>
        <v>0</v>
      </c>
      <c r="I181" s="36"/>
      <c r="J181" s="36"/>
      <c r="K181" s="36"/>
      <c r="L181" s="36"/>
    </row>
    <row r="182" spans="1:12" x14ac:dyDescent="0.2">
      <c r="A182" s="87"/>
      <c r="B182" s="99" t="s">
        <v>50</v>
      </c>
      <c r="C182" s="98"/>
      <c r="D182" s="1" t="s">
        <v>31</v>
      </c>
      <c r="E182" s="36"/>
      <c r="F182" s="36"/>
      <c r="G182" s="36"/>
      <c r="H182" s="36">
        <f t="shared" si="50"/>
        <v>0</v>
      </c>
      <c r="I182" s="36"/>
      <c r="J182" s="36"/>
      <c r="K182" s="36"/>
      <c r="L182" s="36"/>
    </row>
    <row r="183" spans="1:12" x14ac:dyDescent="0.2">
      <c r="A183" s="87"/>
      <c r="B183" s="99"/>
      <c r="C183" s="98"/>
      <c r="D183" s="1" t="s">
        <v>32</v>
      </c>
      <c r="E183" s="36"/>
      <c r="F183" s="36"/>
      <c r="G183" s="36"/>
      <c r="H183" s="36">
        <f t="shared" si="50"/>
        <v>0</v>
      </c>
      <c r="I183" s="36"/>
      <c r="J183" s="36"/>
      <c r="K183" s="36"/>
      <c r="L183" s="36"/>
    </row>
    <row r="184" spans="1:12" x14ac:dyDescent="0.2">
      <c r="A184" s="87"/>
      <c r="B184" s="99" t="s">
        <v>51</v>
      </c>
      <c r="C184" s="98"/>
      <c r="D184" s="1" t="s">
        <v>31</v>
      </c>
      <c r="E184" s="36"/>
      <c r="F184" s="36"/>
      <c r="G184" s="36"/>
      <c r="H184" s="36">
        <f t="shared" si="50"/>
        <v>0</v>
      </c>
      <c r="I184" s="36"/>
      <c r="J184" s="36"/>
      <c r="K184" s="36"/>
      <c r="L184" s="36"/>
    </row>
    <row r="185" spans="1:12" x14ac:dyDescent="0.2">
      <c r="A185" s="87"/>
      <c r="B185" s="99"/>
      <c r="C185" s="98"/>
      <c r="D185" s="1" t="s">
        <v>32</v>
      </c>
      <c r="E185" s="36"/>
      <c r="F185" s="36"/>
      <c r="G185" s="36"/>
      <c r="H185" s="36">
        <f t="shared" si="50"/>
        <v>0</v>
      </c>
      <c r="I185" s="36"/>
      <c r="J185" s="36"/>
      <c r="K185" s="36"/>
      <c r="L185" s="36"/>
    </row>
    <row r="186" spans="1:12" ht="12.75" customHeight="1" x14ac:dyDescent="0.2">
      <c r="A186" s="87" t="s">
        <v>56</v>
      </c>
      <c r="B186" s="127" t="s">
        <v>57</v>
      </c>
      <c r="C186" s="127"/>
      <c r="D186" s="1" t="s">
        <v>31</v>
      </c>
      <c r="E186" s="37">
        <f t="shared" ref="E186:L187" si="51">E188+E190+E192</f>
        <v>0</v>
      </c>
      <c r="F186" s="37">
        <f t="shared" si="51"/>
        <v>0</v>
      </c>
      <c r="G186" s="37">
        <f t="shared" si="51"/>
        <v>0</v>
      </c>
      <c r="H186" s="37">
        <f t="shared" si="51"/>
        <v>0</v>
      </c>
      <c r="I186" s="37">
        <f t="shared" si="51"/>
        <v>0</v>
      </c>
      <c r="J186" s="37">
        <f t="shared" si="51"/>
        <v>0</v>
      </c>
      <c r="K186" s="37">
        <f t="shared" si="51"/>
        <v>0</v>
      </c>
      <c r="L186" s="37">
        <f t="shared" si="51"/>
        <v>0</v>
      </c>
    </row>
    <row r="187" spans="1:12" x14ac:dyDescent="0.2">
      <c r="A187" s="87"/>
      <c r="B187" s="127"/>
      <c r="C187" s="127"/>
      <c r="D187" s="1" t="s">
        <v>32</v>
      </c>
      <c r="E187" s="37">
        <f t="shared" si="51"/>
        <v>0</v>
      </c>
      <c r="F187" s="37">
        <f t="shared" si="51"/>
        <v>0</v>
      </c>
      <c r="G187" s="37">
        <f t="shared" si="51"/>
        <v>0</v>
      </c>
      <c r="H187" s="37">
        <f t="shared" si="51"/>
        <v>0</v>
      </c>
      <c r="I187" s="37">
        <f t="shared" si="51"/>
        <v>0</v>
      </c>
      <c r="J187" s="37">
        <f t="shared" si="51"/>
        <v>0</v>
      </c>
      <c r="K187" s="37">
        <f t="shared" si="51"/>
        <v>0</v>
      </c>
      <c r="L187" s="37">
        <f t="shared" si="51"/>
        <v>0</v>
      </c>
    </row>
    <row r="188" spans="1:12" x14ac:dyDescent="0.2">
      <c r="A188" s="87"/>
      <c r="B188" s="99" t="s">
        <v>49</v>
      </c>
      <c r="C188" s="98"/>
      <c r="D188" s="1" t="s">
        <v>31</v>
      </c>
      <c r="E188" s="35"/>
      <c r="F188" s="35"/>
      <c r="G188" s="35"/>
      <c r="H188" s="36">
        <f t="shared" ref="H188:H193" si="52">F188+G188</f>
        <v>0</v>
      </c>
      <c r="I188" s="35"/>
      <c r="J188" s="35"/>
      <c r="K188" s="35"/>
      <c r="L188" s="35"/>
    </row>
    <row r="189" spans="1:12" x14ac:dyDescent="0.2">
      <c r="A189" s="87"/>
      <c r="B189" s="99"/>
      <c r="C189" s="98"/>
      <c r="D189" s="1" t="s">
        <v>32</v>
      </c>
      <c r="E189" s="36"/>
      <c r="F189" s="36"/>
      <c r="G189" s="36"/>
      <c r="H189" s="36">
        <f t="shared" si="52"/>
        <v>0</v>
      </c>
      <c r="I189" s="36"/>
      <c r="J189" s="36"/>
      <c r="K189" s="36"/>
      <c r="L189" s="36"/>
    </row>
    <row r="190" spans="1:12" x14ac:dyDescent="0.2">
      <c r="A190" s="87"/>
      <c r="B190" s="99" t="s">
        <v>50</v>
      </c>
      <c r="C190" s="98"/>
      <c r="D190" s="1" t="s">
        <v>31</v>
      </c>
      <c r="E190" s="36"/>
      <c r="F190" s="36"/>
      <c r="G190" s="36"/>
      <c r="H190" s="36">
        <f t="shared" si="52"/>
        <v>0</v>
      </c>
      <c r="I190" s="36"/>
      <c r="J190" s="36"/>
      <c r="K190" s="36"/>
      <c r="L190" s="36"/>
    </row>
    <row r="191" spans="1:12" x14ac:dyDescent="0.2">
      <c r="A191" s="87"/>
      <c r="B191" s="99"/>
      <c r="C191" s="98"/>
      <c r="D191" s="1" t="s">
        <v>32</v>
      </c>
      <c r="E191" s="36"/>
      <c r="F191" s="36"/>
      <c r="G191" s="36"/>
      <c r="H191" s="36">
        <f t="shared" si="52"/>
        <v>0</v>
      </c>
      <c r="I191" s="36"/>
      <c r="J191" s="36"/>
      <c r="K191" s="36"/>
      <c r="L191" s="36"/>
    </row>
    <row r="192" spans="1:12" x14ac:dyDescent="0.2">
      <c r="A192" s="87"/>
      <c r="B192" s="99" t="s">
        <v>51</v>
      </c>
      <c r="C192" s="98"/>
      <c r="D192" s="1" t="s">
        <v>31</v>
      </c>
      <c r="E192" s="36"/>
      <c r="F192" s="36"/>
      <c r="G192" s="36"/>
      <c r="H192" s="36">
        <f t="shared" si="52"/>
        <v>0</v>
      </c>
      <c r="I192" s="36"/>
      <c r="J192" s="36"/>
      <c r="K192" s="36"/>
      <c r="L192" s="36"/>
    </row>
    <row r="193" spans="1:12" x14ac:dyDescent="0.2">
      <c r="A193" s="87"/>
      <c r="B193" s="99"/>
      <c r="C193" s="98"/>
      <c r="D193" s="1" t="s">
        <v>32</v>
      </c>
      <c r="E193" s="36"/>
      <c r="F193" s="36"/>
      <c r="G193" s="36"/>
      <c r="H193" s="36">
        <f t="shared" si="52"/>
        <v>0</v>
      </c>
      <c r="I193" s="36"/>
      <c r="J193" s="36"/>
      <c r="K193" s="36"/>
      <c r="L193" s="36"/>
    </row>
    <row r="194" spans="1:12" ht="12.75" customHeight="1" x14ac:dyDescent="0.2">
      <c r="A194" s="87" t="s">
        <v>58</v>
      </c>
      <c r="B194" s="127" t="s">
        <v>59</v>
      </c>
      <c r="C194" s="127"/>
      <c r="D194" s="1" t="s">
        <v>31</v>
      </c>
      <c r="E194" s="37">
        <f t="shared" ref="E194:L195" si="53">E196+E198+E200</f>
        <v>0</v>
      </c>
      <c r="F194" s="37">
        <f t="shared" si="53"/>
        <v>0</v>
      </c>
      <c r="G194" s="37">
        <f t="shared" si="53"/>
        <v>0</v>
      </c>
      <c r="H194" s="37">
        <f t="shared" si="53"/>
        <v>0</v>
      </c>
      <c r="I194" s="37">
        <f t="shared" si="53"/>
        <v>0</v>
      </c>
      <c r="J194" s="37">
        <f t="shared" si="53"/>
        <v>0</v>
      </c>
      <c r="K194" s="37">
        <f t="shared" si="53"/>
        <v>0</v>
      </c>
      <c r="L194" s="37">
        <f t="shared" si="53"/>
        <v>0</v>
      </c>
    </row>
    <row r="195" spans="1:12" x14ac:dyDescent="0.2">
      <c r="A195" s="87"/>
      <c r="B195" s="127"/>
      <c r="C195" s="127"/>
      <c r="D195" s="1" t="s">
        <v>32</v>
      </c>
      <c r="E195" s="37">
        <f t="shared" si="53"/>
        <v>0</v>
      </c>
      <c r="F195" s="37">
        <f t="shared" si="53"/>
        <v>0</v>
      </c>
      <c r="G195" s="37">
        <f t="shared" si="53"/>
        <v>0</v>
      </c>
      <c r="H195" s="37">
        <f t="shared" si="53"/>
        <v>0</v>
      </c>
      <c r="I195" s="37">
        <f t="shared" si="53"/>
        <v>0</v>
      </c>
      <c r="J195" s="37">
        <f t="shared" si="53"/>
        <v>0</v>
      </c>
      <c r="K195" s="37">
        <f t="shared" si="53"/>
        <v>0</v>
      </c>
      <c r="L195" s="37">
        <f t="shared" si="53"/>
        <v>0</v>
      </c>
    </row>
    <row r="196" spans="1:12" x14ac:dyDescent="0.2">
      <c r="A196" s="87"/>
      <c r="B196" s="99" t="s">
        <v>49</v>
      </c>
      <c r="C196" s="98"/>
      <c r="D196" s="1" t="s">
        <v>31</v>
      </c>
      <c r="E196" s="35"/>
      <c r="F196" s="35"/>
      <c r="G196" s="35"/>
      <c r="H196" s="36">
        <f t="shared" ref="H196:H201" si="54">F196+G196</f>
        <v>0</v>
      </c>
      <c r="I196" s="35"/>
      <c r="J196" s="35"/>
      <c r="K196" s="35"/>
      <c r="L196" s="35"/>
    </row>
    <row r="197" spans="1:12" x14ac:dyDescent="0.2">
      <c r="A197" s="87"/>
      <c r="B197" s="99"/>
      <c r="C197" s="98"/>
      <c r="D197" s="1" t="s">
        <v>32</v>
      </c>
      <c r="E197" s="36"/>
      <c r="F197" s="36"/>
      <c r="G197" s="36"/>
      <c r="H197" s="36">
        <f t="shared" si="54"/>
        <v>0</v>
      </c>
      <c r="I197" s="36"/>
      <c r="J197" s="36"/>
      <c r="K197" s="36"/>
      <c r="L197" s="36"/>
    </row>
    <row r="198" spans="1:12" x14ac:dyDescent="0.2">
      <c r="A198" s="87"/>
      <c r="B198" s="99" t="s">
        <v>50</v>
      </c>
      <c r="C198" s="98"/>
      <c r="D198" s="1" t="s">
        <v>31</v>
      </c>
      <c r="E198" s="36"/>
      <c r="F198" s="36"/>
      <c r="G198" s="36"/>
      <c r="H198" s="36">
        <f t="shared" si="54"/>
        <v>0</v>
      </c>
      <c r="I198" s="36"/>
      <c r="J198" s="36"/>
      <c r="K198" s="36"/>
      <c r="L198" s="36"/>
    </row>
    <row r="199" spans="1:12" x14ac:dyDescent="0.2">
      <c r="A199" s="87"/>
      <c r="B199" s="99"/>
      <c r="C199" s="98"/>
      <c r="D199" s="1" t="s">
        <v>32</v>
      </c>
      <c r="E199" s="36"/>
      <c r="F199" s="36"/>
      <c r="G199" s="36"/>
      <c r="H199" s="36">
        <f t="shared" si="54"/>
        <v>0</v>
      </c>
      <c r="I199" s="36"/>
      <c r="J199" s="36"/>
      <c r="K199" s="36"/>
      <c r="L199" s="36"/>
    </row>
    <row r="200" spans="1:12" x14ac:dyDescent="0.2">
      <c r="A200" s="87"/>
      <c r="B200" s="99" t="s">
        <v>51</v>
      </c>
      <c r="C200" s="98"/>
      <c r="D200" s="1" t="s">
        <v>31</v>
      </c>
      <c r="E200" s="36"/>
      <c r="F200" s="36"/>
      <c r="G200" s="36"/>
      <c r="H200" s="36">
        <f t="shared" si="54"/>
        <v>0</v>
      </c>
      <c r="I200" s="36"/>
      <c r="J200" s="36"/>
      <c r="K200" s="36"/>
      <c r="L200" s="36"/>
    </row>
    <row r="201" spans="1:12" x14ac:dyDescent="0.2">
      <c r="A201" s="87"/>
      <c r="B201" s="99"/>
      <c r="C201" s="98"/>
      <c r="D201" s="1" t="s">
        <v>32</v>
      </c>
      <c r="E201" s="36"/>
      <c r="F201" s="36"/>
      <c r="G201" s="36"/>
      <c r="H201" s="36">
        <f t="shared" si="54"/>
        <v>0</v>
      </c>
      <c r="I201" s="36"/>
      <c r="J201" s="36"/>
      <c r="K201" s="36"/>
      <c r="L201" s="36"/>
    </row>
    <row r="202" spans="1:12" ht="12.75" customHeight="1" x14ac:dyDescent="0.2">
      <c r="A202" s="87" t="s">
        <v>60</v>
      </c>
      <c r="B202" s="127" t="s">
        <v>61</v>
      </c>
      <c r="C202" s="127"/>
      <c r="D202" s="1" t="s">
        <v>31</v>
      </c>
      <c r="E202" s="37">
        <f t="shared" ref="E202:L203" si="55">E204+E206+E208</f>
        <v>0</v>
      </c>
      <c r="F202" s="37">
        <f t="shared" si="55"/>
        <v>0</v>
      </c>
      <c r="G202" s="37">
        <f t="shared" si="55"/>
        <v>0</v>
      </c>
      <c r="H202" s="37">
        <f t="shared" si="55"/>
        <v>0</v>
      </c>
      <c r="I202" s="37">
        <f t="shared" si="55"/>
        <v>0</v>
      </c>
      <c r="J202" s="37">
        <f t="shared" si="55"/>
        <v>0</v>
      </c>
      <c r="K202" s="37">
        <f t="shared" si="55"/>
        <v>0</v>
      </c>
      <c r="L202" s="37">
        <f t="shared" si="55"/>
        <v>0</v>
      </c>
    </row>
    <row r="203" spans="1:12" x14ac:dyDescent="0.2">
      <c r="A203" s="87"/>
      <c r="B203" s="127"/>
      <c r="C203" s="127"/>
      <c r="D203" s="1" t="s">
        <v>32</v>
      </c>
      <c r="E203" s="37">
        <f t="shared" si="55"/>
        <v>0</v>
      </c>
      <c r="F203" s="37">
        <f t="shared" si="55"/>
        <v>0</v>
      </c>
      <c r="G203" s="37">
        <f t="shared" si="55"/>
        <v>0</v>
      </c>
      <c r="H203" s="37">
        <f t="shared" si="55"/>
        <v>0</v>
      </c>
      <c r="I203" s="37">
        <f t="shared" si="55"/>
        <v>0</v>
      </c>
      <c r="J203" s="37">
        <f t="shared" si="55"/>
        <v>0</v>
      </c>
      <c r="K203" s="37">
        <f t="shared" si="55"/>
        <v>0</v>
      </c>
      <c r="L203" s="37">
        <f t="shared" si="55"/>
        <v>0</v>
      </c>
    </row>
    <row r="204" spans="1:12" x14ac:dyDescent="0.2">
      <c r="A204" s="87"/>
      <c r="B204" s="99" t="s">
        <v>49</v>
      </c>
      <c r="C204" s="98"/>
      <c r="D204" s="1" t="s">
        <v>31</v>
      </c>
      <c r="E204" s="35"/>
      <c r="F204" s="35"/>
      <c r="G204" s="35"/>
      <c r="H204" s="36">
        <f t="shared" ref="H204:H209" si="56">F204+G204</f>
        <v>0</v>
      </c>
      <c r="I204" s="35"/>
      <c r="J204" s="35"/>
      <c r="K204" s="35"/>
      <c r="L204" s="35"/>
    </row>
    <row r="205" spans="1:12" x14ac:dyDescent="0.2">
      <c r="A205" s="87"/>
      <c r="B205" s="99"/>
      <c r="C205" s="98"/>
      <c r="D205" s="1" t="s">
        <v>32</v>
      </c>
      <c r="E205" s="36"/>
      <c r="F205" s="36"/>
      <c r="G205" s="36"/>
      <c r="H205" s="36">
        <f t="shared" si="56"/>
        <v>0</v>
      </c>
      <c r="I205" s="36"/>
      <c r="J205" s="36"/>
      <c r="K205" s="36"/>
      <c r="L205" s="36"/>
    </row>
    <row r="206" spans="1:12" x14ac:dyDescent="0.2">
      <c r="A206" s="87"/>
      <c r="B206" s="99" t="s">
        <v>50</v>
      </c>
      <c r="C206" s="98"/>
      <c r="D206" s="1" t="s">
        <v>31</v>
      </c>
      <c r="E206" s="36"/>
      <c r="F206" s="36"/>
      <c r="G206" s="36"/>
      <c r="H206" s="36">
        <f t="shared" si="56"/>
        <v>0</v>
      </c>
      <c r="I206" s="36"/>
      <c r="J206" s="36"/>
      <c r="K206" s="36"/>
      <c r="L206" s="36"/>
    </row>
    <row r="207" spans="1:12" x14ac:dyDescent="0.2">
      <c r="A207" s="87"/>
      <c r="B207" s="99"/>
      <c r="C207" s="98"/>
      <c r="D207" s="1" t="s">
        <v>32</v>
      </c>
      <c r="E207" s="36"/>
      <c r="F207" s="36"/>
      <c r="G207" s="36"/>
      <c r="H207" s="36">
        <f t="shared" si="56"/>
        <v>0</v>
      </c>
      <c r="I207" s="36"/>
      <c r="J207" s="36"/>
      <c r="K207" s="36"/>
      <c r="L207" s="36"/>
    </row>
    <row r="208" spans="1:12" x14ac:dyDescent="0.2">
      <c r="A208" s="87"/>
      <c r="B208" s="99" t="s">
        <v>51</v>
      </c>
      <c r="C208" s="98"/>
      <c r="D208" s="1" t="s">
        <v>31</v>
      </c>
      <c r="E208" s="36"/>
      <c r="F208" s="36"/>
      <c r="G208" s="36"/>
      <c r="H208" s="36">
        <f t="shared" si="56"/>
        <v>0</v>
      </c>
      <c r="I208" s="36"/>
      <c r="J208" s="36"/>
      <c r="K208" s="36"/>
      <c r="L208" s="36"/>
    </row>
    <row r="209" spans="1:12" x14ac:dyDescent="0.2">
      <c r="A209" s="87"/>
      <c r="B209" s="99"/>
      <c r="C209" s="98"/>
      <c r="D209" s="1" t="s">
        <v>32</v>
      </c>
      <c r="E209" s="36"/>
      <c r="F209" s="36"/>
      <c r="G209" s="36"/>
      <c r="H209" s="36">
        <f t="shared" si="56"/>
        <v>0</v>
      </c>
      <c r="I209" s="36"/>
      <c r="J209" s="36"/>
      <c r="K209" s="36"/>
      <c r="L209" s="36"/>
    </row>
    <row r="210" spans="1:12" ht="12.75" customHeight="1" x14ac:dyDescent="0.2">
      <c r="A210" s="87" t="s">
        <v>62</v>
      </c>
      <c r="B210" s="127" t="s">
        <v>63</v>
      </c>
      <c r="C210" s="127"/>
      <c r="D210" s="1" t="s">
        <v>31</v>
      </c>
      <c r="E210" s="37">
        <f t="shared" ref="E210:L211" si="57">E212+E214+E216</f>
        <v>0</v>
      </c>
      <c r="F210" s="37">
        <f t="shared" si="57"/>
        <v>0</v>
      </c>
      <c r="G210" s="37">
        <f t="shared" si="57"/>
        <v>0</v>
      </c>
      <c r="H210" s="37">
        <f t="shared" si="57"/>
        <v>0</v>
      </c>
      <c r="I210" s="37">
        <f t="shared" si="57"/>
        <v>0</v>
      </c>
      <c r="J210" s="37">
        <f t="shared" si="57"/>
        <v>0</v>
      </c>
      <c r="K210" s="37">
        <f t="shared" si="57"/>
        <v>0</v>
      </c>
      <c r="L210" s="37">
        <f t="shared" si="57"/>
        <v>0</v>
      </c>
    </row>
    <row r="211" spans="1:12" x14ac:dyDescent="0.2">
      <c r="A211" s="87"/>
      <c r="B211" s="127"/>
      <c r="C211" s="127"/>
      <c r="D211" s="1" t="s">
        <v>32</v>
      </c>
      <c r="E211" s="37">
        <f t="shared" si="57"/>
        <v>0</v>
      </c>
      <c r="F211" s="37">
        <f t="shared" si="57"/>
        <v>0</v>
      </c>
      <c r="G211" s="37">
        <f t="shared" si="57"/>
        <v>0</v>
      </c>
      <c r="H211" s="37">
        <f t="shared" si="57"/>
        <v>0</v>
      </c>
      <c r="I211" s="37">
        <f t="shared" si="57"/>
        <v>0</v>
      </c>
      <c r="J211" s="37">
        <f t="shared" si="57"/>
        <v>0</v>
      </c>
      <c r="K211" s="37">
        <f t="shared" si="57"/>
        <v>0</v>
      </c>
      <c r="L211" s="37">
        <f t="shared" si="57"/>
        <v>0</v>
      </c>
    </row>
    <row r="212" spans="1:12" x14ac:dyDescent="0.2">
      <c r="A212" s="87"/>
      <c r="B212" s="99" t="s">
        <v>49</v>
      </c>
      <c r="C212" s="98"/>
      <c r="D212" s="1" t="s">
        <v>31</v>
      </c>
      <c r="E212" s="35"/>
      <c r="F212" s="35"/>
      <c r="G212" s="35"/>
      <c r="H212" s="36">
        <f t="shared" ref="H212:H217" si="58">F212+G212</f>
        <v>0</v>
      </c>
      <c r="I212" s="35"/>
      <c r="J212" s="35"/>
      <c r="K212" s="35"/>
      <c r="L212" s="35"/>
    </row>
    <row r="213" spans="1:12" x14ac:dyDescent="0.2">
      <c r="A213" s="87"/>
      <c r="B213" s="99"/>
      <c r="C213" s="98"/>
      <c r="D213" s="1" t="s">
        <v>32</v>
      </c>
      <c r="E213" s="36"/>
      <c r="F213" s="36"/>
      <c r="G213" s="36"/>
      <c r="H213" s="36">
        <f t="shared" si="58"/>
        <v>0</v>
      </c>
      <c r="I213" s="36"/>
      <c r="J213" s="36"/>
      <c r="K213" s="36"/>
      <c r="L213" s="36"/>
    </row>
    <row r="214" spans="1:12" x14ac:dyDescent="0.2">
      <c r="A214" s="87"/>
      <c r="B214" s="99" t="s">
        <v>50</v>
      </c>
      <c r="C214" s="98"/>
      <c r="D214" s="1" t="s">
        <v>31</v>
      </c>
      <c r="E214" s="36"/>
      <c r="F214" s="36"/>
      <c r="G214" s="36"/>
      <c r="H214" s="36">
        <f t="shared" si="58"/>
        <v>0</v>
      </c>
      <c r="I214" s="36"/>
      <c r="J214" s="36"/>
      <c r="K214" s="36"/>
      <c r="L214" s="36"/>
    </row>
    <row r="215" spans="1:12" x14ac:dyDescent="0.2">
      <c r="A215" s="87"/>
      <c r="B215" s="99"/>
      <c r="C215" s="98"/>
      <c r="D215" s="1" t="s">
        <v>32</v>
      </c>
      <c r="E215" s="36"/>
      <c r="F215" s="36"/>
      <c r="G215" s="36"/>
      <c r="H215" s="36">
        <f t="shared" si="58"/>
        <v>0</v>
      </c>
      <c r="I215" s="36"/>
      <c r="J215" s="36"/>
      <c r="K215" s="36"/>
      <c r="L215" s="36"/>
    </row>
    <row r="216" spans="1:12" x14ac:dyDescent="0.2">
      <c r="A216" s="87"/>
      <c r="B216" s="99" t="s">
        <v>51</v>
      </c>
      <c r="C216" s="98"/>
      <c r="D216" s="1" t="s">
        <v>31</v>
      </c>
      <c r="E216" s="36"/>
      <c r="F216" s="36"/>
      <c r="G216" s="36"/>
      <c r="H216" s="36">
        <f t="shared" si="58"/>
        <v>0</v>
      </c>
      <c r="I216" s="36"/>
      <c r="J216" s="36"/>
      <c r="K216" s="36"/>
      <c r="L216" s="36"/>
    </row>
    <row r="217" spans="1:12" x14ac:dyDescent="0.2">
      <c r="A217" s="87"/>
      <c r="B217" s="99"/>
      <c r="C217" s="98"/>
      <c r="D217" s="1" t="s">
        <v>32</v>
      </c>
      <c r="E217" s="36"/>
      <c r="F217" s="36"/>
      <c r="G217" s="36"/>
      <c r="H217" s="36">
        <f t="shared" si="58"/>
        <v>0</v>
      </c>
      <c r="I217" s="36"/>
      <c r="J217" s="36"/>
      <c r="K217" s="36"/>
      <c r="L217" s="36"/>
    </row>
    <row r="218" spans="1:12" ht="15" customHeight="1" x14ac:dyDescent="0.2">
      <c r="A218" s="91">
        <v>3</v>
      </c>
      <c r="B218" s="92" t="s">
        <v>77</v>
      </c>
      <c r="C218" s="93" t="s">
        <v>78</v>
      </c>
      <c r="D218" s="30" t="s">
        <v>31</v>
      </c>
      <c r="E218" s="45">
        <f t="shared" ref="E218:L219" si="59">E220</f>
        <v>0</v>
      </c>
      <c r="F218" s="45">
        <f t="shared" si="59"/>
        <v>0</v>
      </c>
      <c r="G218" s="45">
        <f t="shared" si="59"/>
        <v>0</v>
      </c>
      <c r="H218" s="45">
        <f t="shared" si="59"/>
        <v>0</v>
      </c>
      <c r="I218" s="45">
        <f t="shared" si="59"/>
        <v>0</v>
      </c>
      <c r="J218" s="45">
        <f t="shared" si="59"/>
        <v>0</v>
      </c>
      <c r="K218" s="45">
        <f t="shared" si="59"/>
        <v>0</v>
      </c>
      <c r="L218" s="45">
        <f t="shared" si="59"/>
        <v>0</v>
      </c>
    </row>
    <row r="219" spans="1:12" ht="31.5" customHeight="1" x14ac:dyDescent="0.2">
      <c r="A219" s="91"/>
      <c r="B219" s="92"/>
      <c r="C219" s="93"/>
      <c r="D219" s="30" t="s">
        <v>32</v>
      </c>
      <c r="E219" s="45">
        <f t="shared" si="59"/>
        <v>0</v>
      </c>
      <c r="F219" s="45">
        <f t="shared" si="59"/>
        <v>0</v>
      </c>
      <c r="G219" s="45">
        <f t="shared" si="59"/>
        <v>0</v>
      </c>
      <c r="H219" s="45">
        <f t="shared" si="59"/>
        <v>0</v>
      </c>
      <c r="I219" s="45">
        <f t="shared" si="59"/>
        <v>0</v>
      </c>
      <c r="J219" s="45">
        <f t="shared" si="59"/>
        <v>0</v>
      </c>
      <c r="K219" s="45">
        <f t="shared" si="59"/>
        <v>0</v>
      </c>
      <c r="L219" s="45">
        <f t="shared" si="59"/>
        <v>0</v>
      </c>
    </row>
    <row r="220" spans="1:12" ht="12.75" customHeight="1" x14ac:dyDescent="0.2">
      <c r="A220" s="94" t="s">
        <v>82</v>
      </c>
      <c r="B220" s="95" t="s">
        <v>86</v>
      </c>
      <c r="C220" s="95"/>
      <c r="D220" s="32" t="s">
        <v>31</v>
      </c>
      <c r="E220" s="44">
        <f t="shared" ref="E220:L221" si="60">E222+E230+E238</f>
        <v>0</v>
      </c>
      <c r="F220" s="44">
        <f t="shared" si="60"/>
        <v>0</v>
      </c>
      <c r="G220" s="44">
        <f t="shared" si="60"/>
        <v>0</v>
      </c>
      <c r="H220" s="44">
        <f t="shared" si="60"/>
        <v>0</v>
      </c>
      <c r="I220" s="44">
        <f t="shared" si="60"/>
        <v>0</v>
      </c>
      <c r="J220" s="44">
        <f t="shared" si="60"/>
        <v>0</v>
      </c>
      <c r="K220" s="44">
        <f t="shared" si="60"/>
        <v>0</v>
      </c>
      <c r="L220" s="44">
        <f t="shared" si="60"/>
        <v>0</v>
      </c>
    </row>
    <row r="221" spans="1:12" x14ac:dyDescent="0.2">
      <c r="A221" s="94"/>
      <c r="B221" s="95"/>
      <c r="C221" s="95"/>
      <c r="D221" s="32" t="s">
        <v>32</v>
      </c>
      <c r="E221" s="44">
        <f t="shared" si="60"/>
        <v>0</v>
      </c>
      <c r="F221" s="44">
        <f t="shared" si="60"/>
        <v>0</v>
      </c>
      <c r="G221" s="44">
        <f t="shared" si="60"/>
        <v>0</v>
      </c>
      <c r="H221" s="44">
        <f t="shared" si="60"/>
        <v>0</v>
      </c>
      <c r="I221" s="44">
        <f t="shared" si="60"/>
        <v>0</v>
      </c>
      <c r="J221" s="44">
        <f t="shared" si="60"/>
        <v>0</v>
      </c>
      <c r="K221" s="44">
        <f t="shared" si="60"/>
        <v>0</v>
      </c>
      <c r="L221" s="44">
        <f t="shared" si="60"/>
        <v>0</v>
      </c>
    </row>
    <row r="222" spans="1:12" ht="12.75" customHeight="1" x14ac:dyDescent="0.2">
      <c r="A222" s="96" t="s">
        <v>34</v>
      </c>
      <c r="B222" s="121" t="s">
        <v>48</v>
      </c>
      <c r="C222" s="121"/>
      <c r="D222" s="1" t="s">
        <v>31</v>
      </c>
      <c r="E222" s="37">
        <f t="shared" ref="E222:L223" si="61">E224+E226+E228</f>
        <v>0</v>
      </c>
      <c r="F222" s="37">
        <f t="shared" si="61"/>
        <v>0</v>
      </c>
      <c r="G222" s="37">
        <f t="shared" si="61"/>
        <v>0</v>
      </c>
      <c r="H222" s="37">
        <f t="shared" si="61"/>
        <v>0</v>
      </c>
      <c r="I222" s="37">
        <f t="shared" si="61"/>
        <v>0</v>
      </c>
      <c r="J222" s="37">
        <f t="shared" si="61"/>
        <v>0</v>
      </c>
      <c r="K222" s="37">
        <f t="shared" si="61"/>
        <v>0</v>
      </c>
      <c r="L222" s="37">
        <f t="shared" si="61"/>
        <v>0</v>
      </c>
    </row>
    <row r="223" spans="1:12" x14ac:dyDescent="0.2">
      <c r="A223" s="96"/>
      <c r="B223" s="121"/>
      <c r="C223" s="121"/>
      <c r="D223" s="1" t="s">
        <v>32</v>
      </c>
      <c r="E223" s="37">
        <f t="shared" si="61"/>
        <v>0</v>
      </c>
      <c r="F223" s="37">
        <f t="shared" si="61"/>
        <v>0</v>
      </c>
      <c r="G223" s="37">
        <f t="shared" si="61"/>
        <v>0</v>
      </c>
      <c r="H223" s="37">
        <f t="shared" si="61"/>
        <v>0</v>
      </c>
      <c r="I223" s="37">
        <f t="shared" si="61"/>
        <v>0</v>
      </c>
      <c r="J223" s="37">
        <f t="shared" si="61"/>
        <v>0</v>
      </c>
      <c r="K223" s="37">
        <f t="shared" si="61"/>
        <v>0</v>
      </c>
      <c r="L223" s="37">
        <f t="shared" si="61"/>
        <v>0</v>
      </c>
    </row>
    <row r="224" spans="1:12" x14ac:dyDescent="0.2">
      <c r="A224" s="96"/>
      <c r="B224" s="97" t="s">
        <v>49</v>
      </c>
      <c r="C224" s="98"/>
      <c r="D224" s="1" t="s">
        <v>31</v>
      </c>
      <c r="E224" s="35"/>
      <c r="F224" s="35"/>
      <c r="G224" s="35"/>
      <c r="H224" s="36">
        <f t="shared" ref="H224:H229" si="62">F224+G224</f>
        <v>0</v>
      </c>
      <c r="I224" s="35"/>
      <c r="J224" s="35"/>
      <c r="K224" s="35"/>
      <c r="L224" s="35"/>
    </row>
    <row r="225" spans="1:12" x14ac:dyDescent="0.2">
      <c r="A225" s="96"/>
      <c r="B225" s="97"/>
      <c r="C225" s="98"/>
      <c r="D225" s="1" t="s">
        <v>32</v>
      </c>
      <c r="E225" s="36"/>
      <c r="F225" s="36"/>
      <c r="G225" s="36"/>
      <c r="H225" s="36">
        <f t="shared" si="62"/>
        <v>0</v>
      </c>
      <c r="I225" s="36"/>
      <c r="J225" s="36"/>
      <c r="K225" s="36"/>
      <c r="L225" s="36"/>
    </row>
    <row r="226" spans="1:12" x14ac:dyDescent="0.2">
      <c r="A226" s="96"/>
      <c r="B226" s="97" t="s">
        <v>50</v>
      </c>
      <c r="C226" s="98"/>
      <c r="D226" s="1" t="s">
        <v>31</v>
      </c>
      <c r="E226" s="36"/>
      <c r="F226" s="36"/>
      <c r="G226" s="36"/>
      <c r="H226" s="36">
        <f t="shared" si="62"/>
        <v>0</v>
      </c>
      <c r="I226" s="36"/>
      <c r="J226" s="36"/>
      <c r="K226" s="36"/>
      <c r="L226" s="36"/>
    </row>
    <row r="227" spans="1:12" x14ac:dyDescent="0.2">
      <c r="A227" s="96"/>
      <c r="B227" s="97"/>
      <c r="C227" s="98"/>
      <c r="D227" s="1" t="s">
        <v>32</v>
      </c>
      <c r="E227" s="36"/>
      <c r="F227" s="36"/>
      <c r="G227" s="36"/>
      <c r="H227" s="36">
        <f t="shared" si="62"/>
        <v>0</v>
      </c>
      <c r="I227" s="36"/>
      <c r="J227" s="36"/>
      <c r="K227" s="36"/>
      <c r="L227" s="36"/>
    </row>
    <row r="228" spans="1:12" x14ac:dyDescent="0.2">
      <c r="A228" s="96"/>
      <c r="B228" s="97" t="s">
        <v>51</v>
      </c>
      <c r="C228" s="98"/>
      <c r="D228" s="1" t="s">
        <v>31</v>
      </c>
      <c r="E228" s="36"/>
      <c r="F228" s="36"/>
      <c r="G228" s="36"/>
      <c r="H228" s="36">
        <f t="shared" si="62"/>
        <v>0</v>
      </c>
      <c r="I228" s="36"/>
      <c r="J228" s="36"/>
      <c r="K228" s="36"/>
      <c r="L228" s="36"/>
    </row>
    <row r="229" spans="1:12" x14ac:dyDescent="0.2">
      <c r="A229" s="96"/>
      <c r="B229" s="97"/>
      <c r="C229" s="98"/>
      <c r="D229" s="1" t="s">
        <v>32</v>
      </c>
      <c r="E229" s="36"/>
      <c r="F229" s="36"/>
      <c r="G229" s="36"/>
      <c r="H229" s="36">
        <f t="shared" si="62"/>
        <v>0</v>
      </c>
      <c r="I229" s="36"/>
      <c r="J229" s="36"/>
      <c r="K229" s="36"/>
      <c r="L229" s="36"/>
    </row>
    <row r="230" spans="1:12" ht="12.75" customHeight="1" x14ac:dyDescent="0.2">
      <c r="A230" s="96" t="s">
        <v>37</v>
      </c>
      <c r="B230" s="96" t="s">
        <v>52</v>
      </c>
      <c r="C230" s="96"/>
      <c r="D230" s="1" t="s">
        <v>31</v>
      </c>
      <c r="E230" s="37">
        <f t="shared" ref="E230:L231" si="63">E232+E234+E236</f>
        <v>0</v>
      </c>
      <c r="F230" s="37">
        <f t="shared" si="63"/>
        <v>0</v>
      </c>
      <c r="G230" s="37">
        <f t="shared" si="63"/>
        <v>0</v>
      </c>
      <c r="H230" s="37">
        <f t="shared" si="63"/>
        <v>0</v>
      </c>
      <c r="I230" s="37">
        <f t="shared" si="63"/>
        <v>0</v>
      </c>
      <c r="J230" s="37">
        <f t="shared" si="63"/>
        <v>0</v>
      </c>
      <c r="K230" s="37">
        <f t="shared" si="63"/>
        <v>0</v>
      </c>
      <c r="L230" s="37">
        <f t="shared" si="63"/>
        <v>0</v>
      </c>
    </row>
    <row r="231" spans="1:12" x14ac:dyDescent="0.2">
      <c r="A231" s="96"/>
      <c r="B231" s="96"/>
      <c r="C231" s="96"/>
      <c r="D231" s="1" t="s">
        <v>32</v>
      </c>
      <c r="E231" s="37">
        <f t="shared" si="63"/>
        <v>0</v>
      </c>
      <c r="F231" s="37">
        <f t="shared" si="63"/>
        <v>0</v>
      </c>
      <c r="G231" s="37">
        <f t="shared" si="63"/>
        <v>0</v>
      </c>
      <c r="H231" s="37">
        <f t="shared" si="63"/>
        <v>0</v>
      </c>
      <c r="I231" s="37">
        <f t="shared" si="63"/>
        <v>0</v>
      </c>
      <c r="J231" s="37">
        <f t="shared" si="63"/>
        <v>0</v>
      </c>
      <c r="K231" s="37">
        <f t="shared" si="63"/>
        <v>0</v>
      </c>
      <c r="L231" s="37">
        <f t="shared" si="63"/>
        <v>0</v>
      </c>
    </row>
    <row r="232" spans="1:12" x14ac:dyDescent="0.2">
      <c r="A232" s="96"/>
      <c r="B232" s="99" t="s">
        <v>49</v>
      </c>
      <c r="C232" s="98"/>
      <c r="D232" s="1" t="s">
        <v>31</v>
      </c>
      <c r="E232" s="35"/>
      <c r="F232" s="35"/>
      <c r="G232" s="35"/>
      <c r="H232" s="36">
        <f t="shared" ref="H232:H237" si="64">F232+G232</f>
        <v>0</v>
      </c>
      <c r="I232" s="35"/>
      <c r="J232" s="35"/>
      <c r="K232" s="35"/>
      <c r="L232" s="35"/>
    </row>
    <row r="233" spans="1:12" x14ac:dyDescent="0.2">
      <c r="A233" s="96"/>
      <c r="B233" s="99"/>
      <c r="C233" s="98"/>
      <c r="D233" s="1" t="s">
        <v>32</v>
      </c>
      <c r="E233" s="36"/>
      <c r="F233" s="36"/>
      <c r="G233" s="36"/>
      <c r="H233" s="36">
        <f t="shared" si="64"/>
        <v>0</v>
      </c>
      <c r="I233" s="36"/>
      <c r="J233" s="36"/>
      <c r="K233" s="36"/>
      <c r="L233" s="36"/>
    </row>
    <row r="234" spans="1:12" x14ac:dyDescent="0.2">
      <c r="A234" s="96"/>
      <c r="B234" s="99" t="s">
        <v>50</v>
      </c>
      <c r="C234" s="98"/>
      <c r="D234" s="1" t="s">
        <v>31</v>
      </c>
      <c r="E234" s="36"/>
      <c r="F234" s="36"/>
      <c r="G234" s="36"/>
      <c r="H234" s="36">
        <f t="shared" si="64"/>
        <v>0</v>
      </c>
      <c r="I234" s="36"/>
      <c r="J234" s="36"/>
      <c r="K234" s="36"/>
      <c r="L234" s="36"/>
    </row>
    <row r="235" spans="1:12" x14ac:dyDescent="0.2">
      <c r="A235" s="96"/>
      <c r="B235" s="99"/>
      <c r="C235" s="98"/>
      <c r="D235" s="1" t="s">
        <v>32</v>
      </c>
      <c r="E235" s="36"/>
      <c r="F235" s="36"/>
      <c r="G235" s="36"/>
      <c r="H235" s="36">
        <f t="shared" si="64"/>
        <v>0</v>
      </c>
      <c r="I235" s="36"/>
      <c r="J235" s="36"/>
      <c r="K235" s="36"/>
      <c r="L235" s="36"/>
    </row>
    <row r="236" spans="1:12" x14ac:dyDescent="0.2">
      <c r="A236" s="96"/>
      <c r="B236" s="99" t="s">
        <v>51</v>
      </c>
      <c r="C236" s="98"/>
      <c r="D236" s="1" t="s">
        <v>31</v>
      </c>
      <c r="E236" s="36"/>
      <c r="F236" s="36"/>
      <c r="G236" s="36"/>
      <c r="H236" s="36">
        <f t="shared" si="64"/>
        <v>0</v>
      </c>
      <c r="I236" s="36"/>
      <c r="J236" s="36"/>
      <c r="K236" s="36"/>
      <c r="L236" s="36"/>
    </row>
    <row r="237" spans="1:12" x14ac:dyDescent="0.2">
      <c r="A237" s="96"/>
      <c r="B237" s="99"/>
      <c r="C237" s="98"/>
      <c r="D237" s="1" t="s">
        <v>32</v>
      </c>
      <c r="E237" s="36"/>
      <c r="F237" s="36"/>
      <c r="G237" s="36"/>
      <c r="H237" s="36">
        <f t="shared" si="64"/>
        <v>0</v>
      </c>
      <c r="I237" s="36"/>
      <c r="J237" s="36"/>
      <c r="K237" s="36"/>
      <c r="L237" s="36"/>
    </row>
    <row r="238" spans="1:12" ht="12.75" customHeight="1" x14ac:dyDescent="0.2">
      <c r="A238" s="99" t="s">
        <v>40</v>
      </c>
      <c r="B238" s="96" t="s">
        <v>53</v>
      </c>
      <c r="C238" s="96"/>
      <c r="D238" s="1" t="s">
        <v>31</v>
      </c>
      <c r="E238" s="37">
        <f t="shared" ref="E238:L239" si="65">E240+E248+E256+E264+E272</f>
        <v>0</v>
      </c>
      <c r="F238" s="37">
        <f t="shared" si="65"/>
        <v>0</v>
      </c>
      <c r="G238" s="37">
        <f t="shared" si="65"/>
        <v>0</v>
      </c>
      <c r="H238" s="37">
        <f t="shared" si="65"/>
        <v>0</v>
      </c>
      <c r="I238" s="37">
        <f t="shared" si="65"/>
        <v>0</v>
      </c>
      <c r="J238" s="37">
        <f t="shared" si="65"/>
        <v>0</v>
      </c>
      <c r="K238" s="37">
        <f t="shared" si="65"/>
        <v>0</v>
      </c>
      <c r="L238" s="37">
        <f t="shared" si="65"/>
        <v>0</v>
      </c>
    </row>
    <row r="239" spans="1:12" x14ac:dyDescent="0.2">
      <c r="A239" s="99"/>
      <c r="B239" s="96"/>
      <c r="C239" s="96"/>
      <c r="D239" s="1" t="s">
        <v>32</v>
      </c>
      <c r="E239" s="37">
        <f t="shared" si="65"/>
        <v>0</v>
      </c>
      <c r="F239" s="37">
        <f t="shared" si="65"/>
        <v>0</v>
      </c>
      <c r="G239" s="37">
        <f t="shared" si="65"/>
        <v>0</v>
      </c>
      <c r="H239" s="37">
        <f t="shared" si="65"/>
        <v>0</v>
      </c>
      <c r="I239" s="37">
        <f t="shared" si="65"/>
        <v>0</v>
      </c>
      <c r="J239" s="37">
        <f t="shared" si="65"/>
        <v>0</v>
      </c>
      <c r="K239" s="37">
        <f t="shared" si="65"/>
        <v>0</v>
      </c>
      <c r="L239" s="37">
        <f t="shared" si="65"/>
        <v>0</v>
      </c>
    </row>
    <row r="240" spans="1:12" ht="12.75" customHeight="1" x14ac:dyDescent="0.2">
      <c r="A240" s="87" t="s">
        <v>54</v>
      </c>
      <c r="B240" s="127" t="s">
        <v>55</v>
      </c>
      <c r="C240" s="127"/>
      <c r="D240" s="1" t="s">
        <v>31</v>
      </c>
      <c r="E240" s="37">
        <f t="shared" ref="E240:L241" si="66">E242+E244+E246</f>
        <v>0</v>
      </c>
      <c r="F240" s="37">
        <f t="shared" si="66"/>
        <v>0</v>
      </c>
      <c r="G240" s="37">
        <f t="shared" si="66"/>
        <v>0</v>
      </c>
      <c r="H240" s="37">
        <f t="shared" si="66"/>
        <v>0</v>
      </c>
      <c r="I240" s="37">
        <f t="shared" si="66"/>
        <v>0</v>
      </c>
      <c r="J240" s="37">
        <f t="shared" si="66"/>
        <v>0</v>
      </c>
      <c r="K240" s="37">
        <f t="shared" si="66"/>
        <v>0</v>
      </c>
      <c r="L240" s="37">
        <f t="shared" si="66"/>
        <v>0</v>
      </c>
    </row>
    <row r="241" spans="1:12" x14ac:dyDescent="0.2">
      <c r="A241" s="87"/>
      <c r="B241" s="127"/>
      <c r="C241" s="127"/>
      <c r="D241" s="1" t="s">
        <v>32</v>
      </c>
      <c r="E241" s="37">
        <f t="shared" si="66"/>
        <v>0</v>
      </c>
      <c r="F241" s="37">
        <f t="shared" si="66"/>
        <v>0</v>
      </c>
      <c r="G241" s="37">
        <f t="shared" si="66"/>
        <v>0</v>
      </c>
      <c r="H241" s="37">
        <f t="shared" si="66"/>
        <v>0</v>
      </c>
      <c r="I241" s="37">
        <f t="shared" si="66"/>
        <v>0</v>
      </c>
      <c r="J241" s="37">
        <f t="shared" si="66"/>
        <v>0</v>
      </c>
      <c r="K241" s="37">
        <f t="shared" si="66"/>
        <v>0</v>
      </c>
      <c r="L241" s="37">
        <f t="shared" si="66"/>
        <v>0</v>
      </c>
    </row>
    <row r="242" spans="1:12" x14ac:dyDescent="0.2">
      <c r="A242" s="87"/>
      <c r="B242" s="99" t="s">
        <v>49</v>
      </c>
      <c r="C242" s="98"/>
      <c r="D242" s="1" t="s">
        <v>31</v>
      </c>
      <c r="E242" s="35"/>
      <c r="F242" s="35"/>
      <c r="G242" s="35"/>
      <c r="H242" s="36">
        <f t="shared" ref="H242:H247" si="67">F242+G242</f>
        <v>0</v>
      </c>
      <c r="I242" s="35"/>
      <c r="J242" s="35"/>
      <c r="K242" s="35"/>
      <c r="L242" s="35"/>
    </row>
    <row r="243" spans="1:12" x14ac:dyDescent="0.2">
      <c r="A243" s="87"/>
      <c r="B243" s="99"/>
      <c r="C243" s="98"/>
      <c r="D243" s="1" t="s">
        <v>32</v>
      </c>
      <c r="E243" s="36"/>
      <c r="F243" s="36"/>
      <c r="G243" s="36"/>
      <c r="H243" s="36">
        <f t="shared" si="67"/>
        <v>0</v>
      </c>
      <c r="I243" s="36"/>
      <c r="J243" s="36"/>
      <c r="K243" s="36"/>
      <c r="L243" s="36"/>
    </row>
    <row r="244" spans="1:12" x14ac:dyDescent="0.2">
      <c r="A244" s="87"/>
      <c r="B244" s="99" t="s">
        <v>50</v>
      </c>
      <c r="C244" s="98"/>
      <c r="D244" s="1" t="s">
        <v>31</v>
      </c>
      <c r="E244" s="36"/>
      <c r="F244" s="36"/>
      <c r="G244" s="36"/>
      <c r="H244" s="36">
        <f t="shared" si="67"/>
        <v>0</v>
      </c>
      <c r="I244" s="36"/>
      <c r="J244" s="36"/>
      <c r="K244" s="36"/>
      <c r="L244" s="36"/>
    </row>
    <row r="245" spans="1:12" x14ac:dyDescent="0.2">
      <c r="A245" s="87"/>
      <c r="B245" s="99"/>
      <c r="C245" s="98"/>
      <c r="D245" s="1" t="s">
        <v>32</v>
      </c>
      <c r="E245" s="36"/>
      <c r="F245" s="36"/>
      <c r="G245" s="36"/>
      <c r="H245" s="36">
        <f t="shared" si="67"/>
        <v>0</v>
      </c>
      <c r="I245" s="36"/>
      <c r="J245" s="36"/>
      <c r="K245" s="36"/>
      <c r="L245" s="36"/>
    </row>
    <row r="246" spans="1:12" x14ac:dyDescent="0.2">
      <c r="A246" s="87"/>
      <c r="B246" s="99" t="s">
        <v>51</v>
      </c>
      <c r="C246" s="98"/>
      <c r="D246" s="1" t="s">
        <v>31</v>
      </c>
      <c r="E246" s="36"/>
      <c r="F246" s="36"/>
      <c r="G246" s="36"/>
      <c r="H246" s="36">
        <f t="shared" si="67"/>
        <v>0</v>
      </c>
      <c r="I246" s="36"/>
      <c r="J246" s="36"/>
      <c r="K246" s="36"/>
      <c r="L246" s="36"/>
    </row>
    <row r="247" spans="1:12" x14ac:dyDescent="0.2">
      <c r="A247" s="87"/>
      <c r="B247" s="99"/>
      <c r="C247" s="98"/>
      <c r="D247" s="1" t="s">
        <v>32</v>
      </c>
      <c r="E247" s="36"/>
      <c r="F247" s="36"/>
      <c r="G247" s="36"/>
      <c r="H247" s="36">
        <f t="shared" si="67"/>
        <v>0</v>
      </c>
      <c r="I247" s="36"/>
      <c r="J247" s="36"/>
      <c r="K247" s="36"/>
      <c r="L247" s="36"/>
    </row>
    <row r="248" spans="1:12" ht="12.75" customHeight="1" x14ac:dyDescent="0.2">
      <c r="A248" s="87" t="s">
        <v>56</v>
      </c>
      <c r="B248" s="127" t="s">
        <v>57</v>
      </c>
      <c r="C248" s="127"/>
      <c r="D248" s="1" t="s">
        <v>31</v>
      </c>
      <c r="E248" s="37">
        <f t="shared" ref="E248:L249" si="68">E250+E252+E254</f>
        <v>0</v>
      </c>
      <c r="F248" s="37">
        <f t="shared" si="68"/>
        <v>0</v>
      </c>
      <c r="G248" s="37">
        <f t="shared" si="68"/>
        <v>0</v>
      </c>
      <c r="H248" s="37">
        <f t="shared" si="68"/>
        <v>0</v>
      </c>
      <c r="I248" s="37">
        <f t="shared" si="68"/>
        <v>0</v>
      </c>
      <c r="J248" s="37">
        <f t="shared" si="68"/>
        <v>0</v>
      </c>
      <c r="K248" s="37">
        <f t="shared" si="68"/>
        <v>0</v>
      </c>
      <c r="L248" s="37">
        <f t="shared" si="68"/>
        <v>0</v>
      </c>
    </row>
    <row r="249" spans="1:12" x14ac:dyDescent="0.2">
      <c r="A249" s="87"/>
      <c r="B249" s="127"/>
      <c r="C249" s="127"/>
      <c r="D249" s="1" t="s">
        <v>32</v>
      </c>
      <c r="E249" s="37">
        <f t="shared" si="68"/>
        <v>0</v>
      </c>
      <c r="F249" s="37">
        <f t="shared" si="68"/>
        <v>0</v>
      </c>
      <c r="G249" s="37">
        <f t="shared" si="68"/>
        <v>0</v>
      </c>
      <c r="H249" s="37">
        <f t="shared" si="68"/>
        <v>0</v>
      </c>
      <c r="I249" s="37">
        <f t="shared" si="68"/>
        <v>0</v>
      </c>
      <c r="J249" s="37">
        <f t="shared" si="68"/>
        <v>0</v>
      </c>
      <c r="K249" s="37">
        <f t="shared" si="68"/>
        <v>0</v>
      </c>
      <c r="L249" s="37">
        <f t="shared" si="68"/>
        <v>0</v>
      </c>
    </row>
    <row r="250" spans="1:12" x14ac:dyDescent="0.2">
      <c r="A250" s="87"/>
      <c r="B250" s="99" t="s">
        <v>49</v>
      </c>
      <c r="C250" s="98"/>
      <c r="D250" s="1" t="s">
        <v>31</v>
      </c>
      <c r="E250" s="35"/>
      <c r="F250" s="35"/>
      <c r="G250" s="35"/>
      <c r="H250" s="36">
        <f t="shared" ref="H250:H255" si="69">F250+G250</f>
        <v>0</v>
      </c>
      <c r="I250" s="35"/>
      <c r="J250" s="35"/>
      <c r="K250" s="35"/>
      <c r="L250" s="35"/>
    </row>
    <row r="251" spans="1:12" x14ac:dyDescent="0.2">
      <c r="A251" s="87"/>
      <c r="B251" s="99"/>
      <c r="C251" s="98"/>
      <c r="D251" s="1" t="s">
        <v>32</v>
      </c>
      <c r="E251" s="36"/>
      <c r="F251" s="36"/>
      <c r="G251" s="36"/>
      <c r="H251" s="36">
        <f t="shared" si="69"/>
        <v>0</v>
      </c>
      <c r="I251" s="36"/>
      <c r="J251" s="36"/>
      <c r="K251" s="36"/>
      <c r="L251" s="36"/>
    </row>
    <row r="252" spans="1:12" x14ac:dyDescent="0.2">
      <c r="A252" s="87"/>
      <c r="B252" s="99" t="s">
        <v>50</v>
      </c>
      <c r="C252" s="98"/>
      <c r="D252" s="1" t="s">
        <v>31</v>
      </c>
      <c r="E252" s="36"/>
      <c r="F252" s="36"/>
      <c r="G252" s="36"/>
      <c r="H252" s="36">
        <f t="shared" si="69"/>
        <v>0</v>
      </c>
      <c r="I252" s="36"/>
      <c r="J252" s="36"/>
      <c r="K252" s="36"/>
      <c r="L252" s="36"/>
    </row>
    <row r="253" spans="1:12" x14ac:dyDescent="0.2">
      <c r="A253" s="87"/>
      <c r="B253" s="99"/>
      <c r="C253" s="98"/>
      <c r="D253" s="1" t="s">
        <v>32</v>
      </c>
      <c r="E253" s="36"/>
      <c r="F253" s="36"/>
      <c r="G253" s="36"/>
      <c r="H253" s="36">
        <f t="shared" si="69"/>
        <v>0</v>
      </c>
      <c r="I253" s="36"/>
      <c r="J253" s="36"/>
      <c r="K253" s="36"/>
      <c r="L253" s="36"/>
    </row>
    <row r="254" spans="1:12" x14ac:dyDescent="0.2">
      <c r="A254" s="87"/>
      <c r="B254" s="99" t="s">
        <v>51</v>
      </c>
      <c r="C254" s="98"/>
      <c r="D254" s="1" t="s">
        <v>31</v>
      </c>
      <c r="E254" s="36"/>
      <c r="F254" s="36"/>
      <c r="G254" s="36"/>
      <c r="H254" s="36">
        <f t="shared" si="69"/>
        <v>0</v>
      </c>
      <c r="I254" s="36"/>
      <c r="J254" s="36"/>
      <c r="K254" s="36"/>
      <c r="L254" s="36"/>
    </row>
    <row r="255" spans="1:12" x14ac:dyDescent="0.2">
      <c r="A255" s="87"/>
      <c r="B255" s="99"/>
      <c r="C255" s="98"/>
      <c r="D255" s="1" t="s">
        <v>32</v>
      </c>
      <c r="E255" s="36"/>
      <c r="F255" s="36"/>
      <c r="G255" s="36"/>
      <c r="H255" s="36">
        <f t="shared" si="69"/>
        <v>0</v>
      </c>
      <c r="I255" s="36"/>
      <c r="J255" s="36"/>
      <c r="K255" s="36"/>
      <c r="L255" s="36"/>
    </row>
    <row r="256" spans="1:12" ht="12.75" customHeight="1" x14ac:dyDescent="0.2">
      <c r="A256" s="87" t="s">
        <v>58</v>
      </c>
      <c r="B256" s="127" t="s">
        <v>59</v>
      </c>
      <c r="C256" s="127"/>
      <c r="D256" s="1" t="s">
        <v>31</v>
      </c>
      <c r="E256" s="37">
        <f t="shared" ref="E256:L257" si="70">E258+E260+E262</f>
        <v>0</v>
      </c>
      <c r="F256" s="37">
        <f t="shared" si="70"/>
        <v>0</v>
      </c>
      <c r="G256" s="37">
        <f t="shared" si="70"/>
        <v>0</v>
      </c>
      <c r="H256" s="37">
        <f t="shared" si="70"/>
        <v>0</v>
      </c>
      <c r="I256" s="37">
        <f t="shared" si="70"/>
        <v>0</v>
      </c>
      <c r="J256" s="37">
        <f t="shared" si="70"/>
        <v>0</v>
      </c>
      <c r="K256" s="37">
        <f t="shared" si="70"/>
        <v>0</v>
      </c>
      <c r="L256" s="37">
        <f t="shared" si="70"/>
        <v>0</v>
      </c>
    </row>
    <row r="257" spans="1:12" x14ac:dyDescent="0.2">
      <c r="A257" s="87"/>
      <c r="B257" s="127"/>
      <c r="C257" s="127"/>
      <c r="D257" s="1" t="s">
        <v>32</v>
      </c>
      <c r="E257" s="37">
        <f t="shared" si="70"/>
        <v>0</v>
      </c>
      <c r="F257" s="37">
        <f t="shared" si="70"/>
        <v>0</v>
      </c>
      <c r="G257" s="37">
        <f t="shared" si="70"/>
        <v>0</v>
      </c>
      <c r="H257" s="37">
        <f t="shared" si="70"/>
        <v>0</v>
      </c>
      <c r="I257" s="37">
        <f t="shared" si="70"/>
        <v>0</v>
      </c>
      <c r="J257" s="37">
        <f t="shared" si="70"/>
        <v>0</v>
      </c>
      <c r="K257" s="37">
        <f t="shared" si="70"/>
        <v>0</v>
      </c>
      <c r="L257" s="37">
        <f t="shared" si="70"/>
        <v>0</v>
      </c>
    </row>
    <row r="258" spans="1:12" x14ac:dyDescent="0.2">
      <c r="A258" s="87"/>
      <c r="B258" s="99" t="s">
        <v>49</v>
      </c>
      <c r="C258" s="98"/>
      <c r="D258" s="1" t="s">
        <v>31</v>
      </c>
      <c r="E258" s="35"/>
      <c r="F258" s="35"/>
      <c r="G258" s="35"/>
      <c r="H258" s="36">
        <f t="shared" ref="H258:H263" si="71">F258+G258</f>
        <v>0</v>
      </c>
      <c r="I258" s="35"/>
      <c r="J258" s="35"/>
      <c r="K258" s="35"/>
      <c r="L258" s="35"/>
    </row>
    <row r="259" spans="1:12" x14ac:dyDescent="0.2">
      <c r="A259" s="87"/>
      <c r="B259" s="99"/>
      <c r="C259" s="98"/>
      <c r="D259" s="1" t="s">
        <v>32</v>
      </c>
      <c r="E259" s="36"/>
      <c r="F259" s="36"/>
      <c r="G259" s="36"/>
      <c r="H259" s="36">
        <f t="shared" si="71"/>
        <v>0</v>
      </c>
      <c r="I259" s="36"/>
      <c r="J259" s="36"/>
      <c r="K259" s="36"/>
      <c r="L259" s="36"/>
    </row>
    <row r="260" spans="1:12" x14ac:dyDescent="0.2">
      <c r="A260" s="87"/>
      <c r="B260" s="99" t="s">
        <v>50</v>
      </c>
      <c r="C260" s="98"/>
      <c r="D260" s="1" t="s">
        <v>31</v>
      </c>
      <c r="E260" s="36"/>
      <c r="F260" s="36"/>
      <c r="G260" s="36"/>
      <c r="H260" s="36">
        <f t="shared" si="71"/>
        <v>0</v>
      </c>
      <c r="I260" s="36"/>
      <c r="J260" s="36"/>
      <c r="K260" s="36"/>
      <c r="L260" s="36"/>
    </row>
    <row r="261" spans="1:12" x14ac:dyDescent="0.2">
      <c r="A261" s="87"/>
      <c r="B261" s="99"/>
      <c r="C261" s="98"/>
      <c r="D261" s="1" t="s">
        <v>32</v>
      </c>
      <c r="E261" s="36"/>
      <c r="F261" s="36"/>
      <c r="G261" s="36"/>
      <c r="H261" s="36">
        <f t="shared" si="71"/>
        <v>0</v>
      </c>
      <c r="I261" s="36"/>
      <c r="J261" s="36"/>
      <c r="K261" s="36"/>
      <c r="L261" s="36"/>
    </row>
    <row r="262" spans="1:12" x14ac:dyDescent="0.2">
      <c r="A262" s="87"/>
      <c r="B262" s="99" t="s">
        <v>51</v>
      </c>
      <c r="C262" s="98"/>
      <c r="D262" s="1" t="s">
        <v>31</v>
      </c>
      <c r="E262" s="36"/>
      <c r="F262" s="36"/>
      <c r="G262" s="36"/>
      <c r="H262" s="36">
        <f t="shared" si="71"/>
        <v>0</v>
      </c>
      <c r="I262" s="36"/>
      <c r="J262" s="36"/>
      <c r="K262" s="36"/>
      <c r="L262" s="36"/>
    </row>
    <row r="263" spans="1:12" x14ac:dyDescent="0.2">
      <c r="A263" s="87"/>
      <c r="B263" s="99"/>
      <c r="C263" s="98"/>
      <c r="D263" s="1" t="s">
        <v>32</v>
      </c>
      <c r="E263" s="36"/>
      <c r="F263" s="36"/>
      <c r="G263" s="36"/>
      <c r="H263" s="36">
        <f t="shared" si="71"/>
        <v>0</v>
      </c>
      <c r="I263" s="36"/>
      <c r="J263" s="36"/>
      <c r="K263" s="36"/>
      <c r="L263" s="36"/>
    </row>
    <row r="264" spans="1:12" ht="12.75" customHeight="1" x14ac:dyDescent="0.2">
      <c r="A264" s="87" t="s">
        <v>60</v>
      </c>
      <c r="B264" s="127" t="s">
        <v>61</v>
      </c>
      <c r="C264" s="127"/>
      <c r="D264" s="1" t="s">
        <v>31</v>
      </c>
      <c r="E264" s="37">
        <f t="shared" ref="E264:L265" si="72">E266+E268+E270</f>
        <v>0</v>
      </c>
      <c r="F264" s="37">
        <f t="shared" si="72"/>
        <v>0</v>
      </c>
      <c r="G264" s="37">
        <f t="shared" si="72"/>
        <v>0</v>
      </c>
      <c r="H264" s="37">
        <f t="shared" si="72"/>
        <v>0</v>
      </c>
      <c r="I264" s="37">
        <f t="shared" si="72"/>
        <v>0</v>
      </c>
      <c r="J264" s="37">
        <f t="shared" si="72"/>
        <v>0</v>
      </c>
      <c r="K264" s="37">
        <f t="shared" si="72"/>
        <v>0</v>
      </c>
      <c r="L264" s="37">
        <f t="shared" si="72"/>
        <v>0</v>
      </c>
    </row>
    <row r="265" spans="1:12" x14ac:dyDescent="0.2">
      <c r="A265" s="87"/>
      <c r="B265" s="127"/>
      <c r="C265" s="127"/>
      <c r="D265" s="1" t="s">
        <v>32</v>
      </c>
      <c r="E265" s="37">
        <f t="shared" si="72"/>
        <v>0</v>
      </c>
      <c r="F265" s="37">
        <f t="shared" si="72"/>
        <v>0</v>
      </c>
      <c r="G265" s="37">
        <f t="shared" si="72"/>
        <v>0</v>
      </c>
      <c r="H265" s="37">
        <f t="shared" si="72"/>
        <v>0</v>
      </c>
      <c r="I265" s="37">
        <f t="shared" si="72"/>
        <v>0</v>
      </c>
      <c r="J265" s="37">
        <f t="shared" si="72"/>
        <v>0</v>
      </c>
      <c r="K265" s="37">
        <f t="shared" si="72"/>
        <v>0</v>
      </c>
      <c r="L265" s="37">
        <f t="shared" si="72"/>
        <v>0</v>
      </c>
    </row>
    <row r="266" spans="1:12" x14ac:dyDescent="0.2">
      <c r="A266" s="87"/>
      <c r="B266" s="99" t="s">
        <v>49</v>
      </c>
      <c r="C266" s="98"/>
      <c r="D266" s="1" t="s">
        <v>31</v>
      </c>
      <c r="E266" s="35"/>
      <c r="F266" s="35"/>
      <c r="G266" s="35"/>
      <c r="H266" s="36">
        <f t="shared" ref="H266:H271" si="73">F266+G266</f>
        <v>0</v>
      </c>
      <c r="I266" s="35"/>
      <c r="J266" s="35"/>
      <c r="K266" s="35"/>
      <c r="L266" s="35"/>
    </row>
    <row r="267" spans="1:12" x14ac:dyDescent="0.2">
      <c r="A267" s="87"/>
      <c r="B267" s="99"/>
      <c r="C267" s="98"/>
      <c r="D267" s="1" t="s">
        <v>32</v>
      </c>
      <c r="E267" s="36"/>
      <c r="F267" s="36"/>
      <c r="G267" s="36"/>
      <c r="H267" s="36">
        <f t="shared" si="73"/>
        <v>0</v>
      </c>
      <c r="I267" s="36"/>
      <c r="J267" s="36"/>
      <c r="K267" s="36"/>
      <c r="L267" s="36"/>
    </row>
    <row r="268" spans="1:12" x14ac:dyDescent="0.2">
      <c r="A268" s="87"/>
      <c r="B268" s="99" t="s">
        <v>50</v>
      </c>
      <c r="C268" s="98"/>
      <c r="D268" s="1" t="s">
        <v>31</v>
      </c>
      <c r="E268" s="36"/>
      <c r="F268" s="36"/>
      <c r="G268" s="36"/>
      <c r="H268" s="36">
        <f t="shared" si="73"/>
        <v>0</v>
      </c>
      <c r="I268" s="36"/>
      <c r="J268" s="36"/>
      <c r="K268" s="36"/>
      <c r="L268" s="36"/>
    </row>
    <row r="269" spans="1:12" x14ac:dyDescent="0.2">
      <c r="A269" s="87"/>
      <c r="B269" s="99"/>
      <c r="C269" s="98"/>
      <c r="D269" s="1" t="s">
        <v>32</v>
      </c>
      <c r="E269" s="36"/>
      <c r="F269" s="36"/>
      <c r="G269" s="36"/>
      <c r="H269" s="36">
        <f t="shared" si="73"/>
        <v>0</v>
      </c>
      <c r="I269" s="36"/>
      <c r="J269" s="36"/>
      <c r="K269" s="36"/>
      <c r="L269" s="36"/>
    </row>
    <row r="270" spans="1:12" x14ac:dyDescent="0.2">
      <c r="A270" s="87"/>
      <c r="B270" s="99" t="s">
        <v>51</v>
      </c>
      <c r="C270" s="98"/>
      <c r="D270" s="1" t="s">
        <v>31</v>
      </c>
      <c r="E270" s="36"/>
      <c r="F270" s="36"/>
      <c r="G270" s="36"/>
      <c r="H270" s="36">
        <f t="shared" si="73"/>
        <v>0</v>
      </c>
      <c r="I270" s="36"/>
      <c r="J270" s="36"/>
      <c r="K270" s="36"/>
      <c r="L270" s="36"/>
    </row>
    <row r="271" spans="1:12" x14ac:dyDescent="0.2">
      <c r="A271" s="87"/>
      <c r="B271" s="99"/>
      <c r="C271" s="98"/>
      <c r="D271" s="1" t="s">
        <v>32</v>
      </c>
      <c r="E271" s="36"/>
      <c r="F271" s="36"/>
      <c r="G271" s="36"/>
      <c r="H271" s="36">
        <f t="shared" si="73"/>
        <v>0</v>
      </c>
      <c r="I271" s="36"/>
      <c r="J271" s="36"/>
      <c r="K271" s="36"/>
      <c r="L271" s="36"/>
    </row>
    <row r="272" spans="1:12" ht="12.75" customHeight="1" x14ac:dyDescent="0.2">
      <c r="A272" s="87" t="s">
        <v>62</v>
      </c>
      <c r="B272" s="127" t="s">
        <v>63</v>
      </c>
      <c r="C272" s="127"/>
      <c r="D272" s="1" t="s">
        <v>31</v>
      </c>
      <c r="E272" s="37">
        <f t="shared" ref="E272:L273" si="74">E274+E276+E278</f>
        <v>0</v>
      </c>
      <c r="F272" s="37">
        <f t="shared" si="74"/>
        <v>0</v>
      </c>
      <c r="G272" s="37">
        <f t="shared" si="74"/>
        <v>0</v>
      </c>
      <c r="H272" s="37">
        <f t="shared" si="74"/>
        <v>0</v>
      </c>
      <c r="I272" s="37">
        <f t="shared" si="74"/>
        <v>0</v>
      </c>
      <c r="J272" s="37">
        <f t="shared" si="74"/>
        <v>0</v>
      </c>
      <c r="K272" s="37">
        <f t="shared" si="74"/>
        <v>0</v>
      </c>
      <c r="L272" s="37">
        <f t="shared" si="74"/>
        <v>0</v>
      </c>
    </row>
    <row r="273" spans="1:12" x14ac:dyDescent="0.2">
      <c r="A273" s="87"/>
      <c r="B273" s="127"/>
      <c r="C273" s="127"/>
      <c r="D273" s="1" t="s">
        <v>32</v>
      </c>
      <c r="E273" s="37">
        <f t="shared" si="74"/>
        <v>0</v>
      </c>
      <c r="F273" s="37">
        <f t="shared" si="74"/>
        <v>0</v>
      </c>
      <c r="G273" s="37">
        <f t="shared" si="74"/>
        <v>0</v>
      </c>
      <c r="H273" s="37">
        <f t="shared" si="74"/>
        <v>0</v>
      </c>
      <c r="I273" s="37">
        <f t="shared" si="74"/>
        <v>0</v>
      </c>
      <c r="J273" s="37">
        <f t="shared" si="74"/>
        <v>0</v>
      </c>
      <c r="K273" s="37">
        <f t="shared" si="74"/>
        <v>0</v>
      </c>
      <c r="L273" s="37">
        <f t="shared" si="74"/>
        <v>0</v>
      </c>
    </row>
    <row r="274" spans="1:12" x14ac:dyDescent="0.2">
      <c r="A274" s="87"/>
      <c r="B274" s="99" t="s">
        <v>49</v>
      </c>
      <c r="C274" s="98"/>
      <c r="D274" s="1" t="s">
        <v>31</v>
      </c>
      <c r="E274" s="35"/>
      <c r="F274" s="35"/>
      <c r="G274" s="35"/>
      <c r="H274" s="36">
        <f t="shared" ref="H274:H279" si="75">F274+G274</f>
        <v>0</v>
      </c>
      <c r="I274" s="35"/>
      <c r="J274" s="35"/>
      <c r="K274" s="35"/>
      <c r="L274" s="35"/>
    </row>
    <row r="275" spans="1:12" x14ac:dyDescent="0.2">
      <c r="A275" s="87"/>
      <c r="B275" s="99"/>
      <c r="C275" s="98"/>
      <c r="D275" s="1" t="s">
        <v>32</v>
      </c>
      <c r="E275" s="36"/>
      <c r="F275" s="36"/>
      <c r="G275" s="36"/>
      <c r="H275" s="36">
        <f t="shared" si="75"/>
        <v>0</v>
      </c>
      <c r="I275" s="36"/>
      <c r="J275" s="36"/>
      <c r="K275" s="36"/>
      <c r="L275" s="36"/>
    </row>
    <row r="276" spans="1:12" x14ac:dyDescent="0.2">
      <c r="A276" s="87"/>
      <c r="B276" s="99" t="s">
        <v>50</v>
      </c>
      <c r="C276" s="98"/>
      <c r="D276" s="1" t="s">
        <v>31</v>
      </c>
      <c r="E276" s="36"/>
      <c r="F276" s="36"/>
      <c r="G276" s="36"/>
      <c r="H276" s="36">
        <f t="shared" si="75"/>
        <v>0</v>
      </c>
      <c r="I276" s="36"/>
      <c r="J276" s="36"/>
      <c r="K276" s="36"/>
      <c r="L276" s="36"/>
    </row>
    <row r="277" spans="1:12" x14ac:dyDescent="0.2">
      <c r="A277" s="87"/>
      <c r="B277" s="99"/>
      <c r="C277" s="98"/>
      <c r="D277" s="1" t="s">
        <v>32</v>
      </c>
      <c r="E277" s="36"/>
      <c r="F277" s="36"/>
      <c r="G277" s="36"/>
      <c r="H277" s="36">
        <f t="shared" si="75"/>
        <v>0</v>
      </c>
      <c r="I277" s="36"/>
      <c r="J277" s="36"/>
      <c r="K277" s="36"/>
      <c r="L277" s="36"/>
    </row>
    <row r="278" spans="1:12" x14ac:dyDescent="0.2">
      <c r="A278" s="87"/>
      <c r="B278" s="99" t="s">
        <v>51</v>
      </c>
      <c r="C278" s="98"/>
      <c r="D278" s="1" t="s">
        <v>31</v>
      </c>
      <c r="E278" s="36"/>
      <c r="F278" s="36"/>
      <c r="G278" s="36"/>
      <c r="H278" s="36">
        <f t="shared" si="75"/>
        <v>0</v>
      </c>
      <c r="I278" s="36"/>
      <c r="J278" s="36"/>
      <c r="K278" s="36"/>
      <c r="L278" s="36"/>
    </row>
    <row r="279" spans="1:12" x14ac:dyDescent="0.2">
      <c r="A279" s="87"/>
      <c r="B279" s="99"/>
      <c r="C279" s="98"/>
      <c r="D279" s="1" t="s">
        <v>32</v>
      </c>
      <c r="E279" s="36"/>
      <c r="F279" s="36"/>
      <c r="G279" s="36"/>
      <c r="H279" s="36">
        <f t="shared" si="75"/>
        <v>0</v>
      </c>
      <c r="I279" s="36"/>
      <c r="J279" s="36"/>
      <c r="K279" s="36"/>
      <c r="L279" s="36"/>
    </row>
    <row r="282" spans="1:12" x14ac:dyDescent="0.2">
      <c r="B282" s="19" t="s">
        <v>87</v>
      </c>
    </row>
    <row r="283" spans="1:12" x14ac:dyDescent="0.2">
      <c r="B283" s="19"/>
    </row>
    <row r="285" spans="1:12" ht="24" customHeight="1" x14ac:dyDescent="0.2">
      <c r="C285" s="50" t="s">
        <v>88</v>
      </c>
      <c r="F285" s="51"/>
      <c r="G285" s="51"/>
      <c r="H285" s="51"/>
      <c r="I285" s="151" t="s">
        <v>89</v>
      </c>
      <c r="J285" s="151"/>
      <c r="K285" s="151"/>
      <c r="L285" s="151"/>
    </row>
    <row r="286" spans="1:12" ht="21" customHeight="1" x14ac:dyDescent="0.2">
      <c r="B286" s="52"/>
      <c r="C286" s="53"/>
      <c r="F286" s="51"/>
      <c r="G286" s="6"/>
      <c r="H286" s="6"/>
      <c r="I286" s="146"/>
      <c r="J286" s="146"/>
      <c r="K286" s="146"/>
      <c r="L286" s="146"/>
    </row>
    <row r="287" spans="1:12" ht="12.75" customHeight="1" x14ac:dyDescent="0.2">
      <c r="A287" s="147" t="s">
        <v>90</v>
      </c>
      <c r="B287" s="147"/>
      <c r="G287" s="8"/>
      <c r="H287" s="8" t="s">
        <v>90</v>
      </c>
    </row>
    <row r="288" spans="1:12" x14ac:dyDescent="0.2">
      <c r="A288" s="54"/>
      <c r="B288" s="54" t="s">
        <v>91</v>
      </c>
      <c r="H288" s="3"/>
    </row>
  </sheetData>
  <mergeCells count="306">
    <mergeCell ref="I286:L286"/>
    <mergeCell ref="A287:B287"/>
    <mergeCell ref="A272:A279"/>
    <mergeCell ref="B272:C273"/>
    <mergeCell ref="B274:B275"/>
    <mergeCell ref="C274:C275"/>
    <mergeCell ref="B276:B277"/>
    <mergeCell ref="C276:C277"/>
    <mergeCell ref="B278:B279"/>
    <mergeCell ref="C278:C279"/>
    <mergeCell ref="I285:L285"/>
    <mergeCell ref="A256:A263"/>
    <mergeCell ref="B256:C257"/>
    <mergeCell ref="B258:B259"/>
    <mergeCell ref="C258:C259"/>
    <mergeCell ref="B260:B261"/>
    <mergeCell ref="C260:C261"/>
    <mergeCell ref="B262:B263"/>
    <mergeCell ref="C262:C263"/>
    <mergeCell ref="A264:A271"/>
    <mergeCell ref="B264:C265"/>
    <mergeCell ref="B266:B267"/>
    <mergeCell ref="C266:C267"/>
    <mergeCell ref="B268:B269"/>
    <mergeCell ref="C268:C269"/>
    <mergeCell ref="B270:B271"/>
    <mergeCell ref="C270:C271"/>
    <mergeCell ref="A240:A247"/>
    <mergeCell ref="B240:C241"/>
    <mergeCell ref="B242:B243"/>
    <mergeCell ref="C242:C243"/>
    <mergeCell ref="B244:B245"/>
    <mergeCell ref="C244:C245"/>
    <mergeCell ref="B246:B247"/>
    <mergeCell ref="C246:C247"/>
    <mergeCell ref="A248:A255"/>
    <mergeCell ref="B248:C249"/>
    <mergeCell ref="B250:B251"/>
    <mergeCell ref="C250:C251"/>
    <mergeCell ref="B252:B253"/>
    <mergeCell ref="C252:C253"/>
    <mergeCell ref="B254:B255"/>
    <mergeCell ref="C254:C255"/>
    <mergeCell ref="A230:A237"/>
    <mergeCell ref="B230:C231"/>
    <mergeCell ref="B232:B233"/>
    <mergeCell ref="C232:C233"/>
    <mergeCell ref="B234:B235"/>
    <mergeCell ref="C234:C235"/>
    <mergeCell ref="B236:B237"/>
    <mergeCell ref="C236:C237"/>
    <mergeCell ref="A238:A239"/>
    <mergeCell ref="B238:C239"/>
    <mergeCell ref="A220:A221"/>
    <mergeCell ref="B220:C221"/>
    <mergeCell ref="A222:A229"/>
    <mergeCell ref="B222:C223"/>
    <mergeCell ref="B224:B225"/>
    <mergeCell ref="C224:C225"/>
    <mergeCell ref="B226:B227"/>
    <mergeCell ref="C226:C227"/>
    <mergeCell ref="B228:B229"/>
    <mergeCell ref="C228:C229"/>
    <mergeCell ref="A210:A217"/>
    <mergeCell ref="B210:C211"/>
    <mergeCell ref="B212:B213"/>
    <mergeCell ref="C212:C213"/>
    <mergeCell ref="B214:B215"/>
    <mergeCell ref="C214:C215"/>
    <mergeCell ref="B216:B217"/>
    <mergeCell ref="C216:C217"/>
    <mergeCell ref="A218:A219"/>
    <mergeCell ref="B218:B219"/>
    <mergeCell ref="C218:C219"/>
    <mergeCell ref="A194:A201"/>
    <mergeCell ref="B194:C195"/>
    <mergeCell ref="B196:B197"/>
    <mergeCell ref="C196:C197"/>
    <mergeCell ref="B198:B199"/>
    <mergeCell ref="C198:C199"/>
    <mergeCell ref="B200:B201"/>
    <mergeCell ref="C200:C201"/>
    <mergeCell ref="A202:A209"/>
    <mergeCell ref="B202:C203"/>
    <mergeCell ref="B204:B205"/>
    <mergeCell ref="C204:C205"/>
    <mergeCell ref="B206:B207"/>
    <mergeCell ref="C206:C207"/>
    <mergeCell ref="B208:B209"/>
    <mergeCell ref="C208:C209"/>
    <mergeCell ref="A178:A185"/>
    <mergeCell ref="B178:C179"/>
    <mergeCell ref="B180:B181"/>
    <mergeCell ref="C180:C181"/>
    <mergeCell ref="B182:B183"/>
    <mergeCell ref="C182:C183"/>
    <mergeCell ref="B184:B185"/>
    <mergeCell ref="C184:C185"/>
    <mergeCell ref="A186:A193"/>
    <mergeCell ref="B186:C187"/>
    <mergeCell ref="B188:B189"/>
    <mergeCell ref="C188:C189"/>
    <mergeCell ref="B190:B191"/>
    <mergeCell ref="C190:C191"/>
    <mergeCell ref="B192:B193"/>
    <mergeCell ref="C192:C193"/>
    <mergeCell ref="A168:A175"/>
    <mergeCell ref="B168:C169"/>
    <mergeCell ref="B170:B171"/>
    <mergeCell ref="C170:C171"/>
    <mergeCell ref="B172:B173"/>
    <mergeCell ref="C172:C173"/>
    <mergeCell ref="B174:B175"/>
    <mergeCell ref="C174:C175"/>
    <mergeCell ref="A176:A177"/>
    <mergeCell ref="B176:C177"/>
    <mergeCell ref="B155:C155"/>
    <mergeCell ref="A156:A157"/>
    <mergeCell ref="B156:B157"/>
    <mergeCell ref="C156:C157"/>
    <mergeCell ref="A158:A159"/>
    <mergeCell ref="B158:C159"/>
    <mergeCell ref="A160:A167"/>
    <mergeCell ref="B160:C161"/>
    <mergeCell ref="B162:B163"/>
    <mergeCell ref="C162:C163"/>
    <mergeCell ref="B164:B165"/>
    <mergeCell ref="C164:C165"/>
    <mergeCell ref="B166:B167"/>
    <mergeCell ref="C166:C167"/>
    <mergeCell ref="A149:A150"/>
    <mergeCell ref="B149:B150"/>
    <mergeCell ref="C149:C150"/>
    <mergeCell ref="A151:A152"/>
    <mergeCell ref="B151:B152"/>
    <mergeCell ref="C151:C152"/>
    <mergeCell ref="A153:A154"/>
    <mergeCell ref="B153:B154"/>
    <mergeCell ref="C153:C154"/>
    <mergeCell ref="A138:A145"/>
    <mergeCell ref="B138:C139"/>
    <mergeCell ref="B140:B141"/>
    <mergeCell ref="C140:C141"/>
    <mergeCell ref="B142:B143"/>
    <mergeCell ref="C142:C143"/>
    <mergeCell ref="B144:B145"/>
    <mergeCell ref="C144:C145"/>
    <mergeCell ref="A147:A148"/>
    <mergeCell ref="B147:C148"/>
    <mergeCell ref="A122:A129"/>
    <mergeCell ref="B122:C123"/>
    <mergeCell ref="B124:B125"/>
    <mergeCell ref="C124:C125"/>
    <mergeCell ref="B126:B127"/>
    <mergeCell ref="C126:C127"/>
    <mergeCell ref="B128:B129"/>
    <mergeCell ref="C128:C129"/>
    <mergeCell ref="A130:A137"/>
    <mergeCell ref="B130:C131"/>
    <mergeCell ref="B132:B133"/>
    <mergeCell ref="C132:C133"/>
    <mergeCell ref="B134:B135"/>
    <mergeCell ref="C134:C135"/>
    <mergeCell ref="B136:B137"/>
    <mergeCell ref="C136:C137"/>
    <mergeCell ref="A106:A113"/>
    <mergeCell ref="B106:C107"/>
    <mergeCell ref="B108:B109"/>
    <mergeCell ref="C108:C109"/>
    <mergeCell ref="B110:B111"/>
    <mergeCell ref="C110:C111"/>
    <mergeCell ref="B112:B113"/>
    <mergeCell ref="C112:C113"/>
    <mergeCell ref="A114:A121"/>
    <mergeCell ref="B114:C115"/>
    <mergeCell ref="B116:B117"/>
    <mergeCell ref="C116:C117"/>
    <mergeCell ref="B118:B119"/>
    <mergeCell ref="C118:C119"/>
    <mergeCell ref="B120:B121"/>
    <mergeCell ref="C120:C121"/>
    <mergeCell ref="A96:A103"/>
    <mergeCell ref="B96:C97"/>
    <mergeCell ref="B98:B99"/>
    <mergeCell ref="C98:C99"/>
    <mergeCell ref="B100:B101"/>
    <mergeCell ref="C100:C101"/>
    <mergeCell ref="B102:B103"/>
    <mergeCell ref="C102:C103"/>
    <mergeCell ref="A104:A105"/>
    <mergeCell ref="B104:C105"/>
    <mergeCell ref="A84:A85"/>
    <mergeCell ref="B84:B85"/>
    <mergeCell ref="C84:C85"/>
    <mergeCell ref="A86:A87"/>
    <mergeCell ref="B86:C87"/>
    <mergeCell ref="A88:A95"/>
    <mergeCell ref="B88:C89"/>
    <mergeCell ref="B90:B91"/>
    <mergeCell ref="C90:C91"/>
    <mergeCell ref="B92:B93"/>
    <mergeCell ref="C92:C93"/>
    <mergeCell ref="B94:B95"/>
    <mergeCell ref="C94:C95"/>
    <mergeCell ref="A76:A83"/>
    <mergeCell ref="B76:C76"/>
    <mergeCell ref="B77:C77"/>
    <mergeCell ref="B78:B79"/>
    <mergeCell ref="C78:C79"/>
    <mergeCell ref="B80:B81"/>
    <mergeCell ref="C80:C81"/>
    <mergeCell ref="B82:B83"/>
    <mergeCell ref="C82:C83"/>
    <mergeCell ref="A60:A67"/>
    <mergeCell ref="B60:C60"/>
    <mergeCell ref="B62:B63"/>
    <mergeCell ref="C62:C63"/>
    <mergeCell ref="B64:B65"/>
    <mergeCell ref="C64:C65"/>
    <mergeCell ref="B66:B67"/>
    <mergeCell ref="C66:C67"/>
    <mergeCell ref="A68:A75"/>
    <mergeCell ref="B68:C68"/>
    <mergeCell ref="B69:C69"/>
    <mergeCell ref="B70:B71"/>
    <mergeCell ref="C70:C71"/>
    <mergeCell ref="B72:B73"/>
    <mergeCell ref="C72:C73"/>
    <mergeCell ref="B74:B75"/>
    <mergeCell ref="C74:C75"/>
    <mergeCell ref="A52:A59"/>
    <mergeCell ref="B52:C52"/>
    <mergeCell ref="B53:C53"/>
    <mergeCell ref="B54:B55"/>
    <mergeCell ref="C54:C55"/>
    <mergeCell ref="B56:B57"/>
    <mergeCell ref="C56:C57"/>
    <mergeCell ref="B58:B59"/>
    <mergeCell ref="C58:C59"/>
    <mergeCell ref="A44:A51"/>
    <mergeCell ref="B44:C44"/>
    <mergeCell ref="B45:C45"/>
    <mergeCell ref="B46:B47"/>
    <mergeCell ref="C46:C47"/>
    <mergeCell ref="B48:B49"/>
    <mergeCell ref="C48:C49"/>
    <mergeCell ref="B50:B51"/>
    <mergeCell ref="C50:C51"/>
    <mergeCell ref="A34:A41"/>
    <mergeCell ref="B34:C34"/>
    <mergeCell ref="B36:B37"/>
    <mergeCell ref="C36:C37"/>
    <mergeCell ref="B38:B39"/>
    <mergeCell ref="C38:C39"/>
    <mergeCell ref="B40:B41"/>
    <mergeCell ref="C40:C41"/>
    <mergeCell ref="A42:A43"/>
    <mergeCell ref="B42:C42"/>
    <mergeCell ref="B43:C43"/>
    <mergeCell ref="A26:A33"/>
    <mergeCell ref="B26:C26"/>
    <mergeCell ref="B27:C27"/>
    <mergeCell ref="B28:B29"/>
    <mergeCell ref="C28:C29"/>
    <mergeCell ref="B30:B31"/>
    <mergeCell ref="C30:C31"/>
    <mergeCell ref="B32:B33"/>
    <mergeCell ref="C32:C33"/>
    <mergeCell ref="A19:A20"/>
    <mergeCell ref="B19:B20"/>
    <mergeCell ref="C19:C20"/>
    <mergeCell ref="B21:C21"/>
    <mergeCell ref="A22:A23"/>
    <mergeCell ref="B22:B23"/>
    <mergeCell ref="C22:C23"/>
    <mergeCell ref="A24:A25"/>
    <mergeCell ref="B24:C25"/>
    <mergeCell ref="K10:K11"/>
    <mergeCell ref="L10:L11"/>
    <mergeCell ref="B12:C12"/>
    <mergeCell ref="A13:A14"/>
    <mergeCell ref="B13:C14"/>
    <mergeCell ref="A15:A16"/>
    <mergeCell ref="B15:B16"/>
    <mergeCell ref="C15:C16"/>
    <mergeCell ref="A17:A18"/>
    <mergeCell ref="B17:B18"/>
    <mergeCell ref="C17:C18"/>
    <mergeCell ref="B8:C8"/>
    <mergeCell ref="B9:C9"/>
    <mergeCell ref="A10:A11"/>
    <mergeCell ref="B10:C11"/>
    <mergeCell ref="D10:D11"/>
    <mergeCell ref="E10:E11"/>
    <mergeCell ref="F10:H10"/>
    <mergeCell ref="I10:I11"/>
    <mergeCell ref="J10:J11"/>
    <mergeCell ref="A1:F1"/>
    <mergeCell ref="J1:L1"/>
    <mergeCell ref="A2:C2"/>
    <mergeCell ref="E2:I2"/>
    <mergeCell ref="A3:C3"/>
    <mergeCell ref="E3:I3"/>
    <mergeCell ref="A5:L5"/>
    <mergeCell ref="C6:I6"/>
    <mergeCell ref="E7:I7"/>
  </mergeCells>
  <dataValidations count="4">
    <dataValidation allowBlank="1" showInputMessage="1" showErrorMessage="1" prompt="Se va completa numele si prenumele sefului serviciului financiar contabilitate." sqref="G286:I286" xr:uid="{00000000-0002-0000-0200-000000000000}">
      <formula1>0</formula1>
      <formula2>0</formula2>
    </dataValidation>
    <dataValidation allowBlank="1" showInputMessage="1" showErrorMessage="1" prompt="Se va completa numele si prenumele ordonatorului principal de credite." sqref="C286" xr:uid="{00000000-0002-0000-0200-000001000000}">
      <formula1>0</formula1>
      <formula2>0</formula2>
    </dataValidation>
    <dataValidation allowBlank="1" showInputMessage="1" showErrorMessage="1" prompt="Se va completa codul fiscal al institutiei subordonate." sqref="K7:L7" xr:uid="{00000000-0002-0000-0200-000002000000}">
      <formula1>0</formula1>
      <formula2>0</formula2>
    </dataValidation>
    <dataValidation type="list" allowBlank="1" showInputMessage="1" showErrorMessage="1" sqref="F8" xr:uid="{00000000-0002-0000-0200-000003000000}">
      <formula1>"HCL,HCJ"</formula1>
      <formula2>0</formula2>
    </dataValidation>
  </dataValidations>
  <pageMargins left="0.74791666666666701" right="0" top="0.98402777777777795" bottom="0.484027777777778" header="0.51180555555555496" footer="0.51180555555555496"/>
  <pageSetup paperSize="9" scale="80" firstPageNumber="0" orientation="landscape" horizontalDpi="300" verticalDpi="30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88"/>
  <sheetViews>
    <sheetView topLeftCell="A144" zoomScaleNormal="100" workbookViewId="0">
      <selection activeCell="A147" sqref="A147"/>
    </sheetView>
  </sheetViews>
  <sheetFormatPr defaultRowHeight="12.75" x14ac:dyDescent="0.2"/>
  <cols>
    <col min="1" max="1" width="4.140625" customWidth="1"/>
    <col min="2" max="2" width="8.7109375" customWidth="1"/>
    <col min="3" max="3" width="36.7109375" customWidth="1"/>
    <col min="4" max="4" width="6.42578125" customWidth="1"/>
    <col min="5" max="5" width="12" customWidth="1"/>
    <col min="6" max="6" width="11.140625" customWidth="1"/>
    <col min="7" max="7" width="11" customWidth="1"/>
    <col min="8" max="8" width="10.85546875" customWidth="1"/>
    <col min="9" max="9" width="11.7109375" customWidth="1"/>
    <col min="10" max="10" width="11.85546875" customWidth="1"/>
    <col min="11" max="11" width="12" customWidth="1"/>
    <col min="12" max="12" width="11.42578125" customWidth="1"/>
    <col min="13" max="1025" width="8.7109375" customWidth="1"/>
  </cols>
  <sheetData>
    <row r="1" spans="1:12" ht="15.75" customHeight="1" x14ac:dyDescent="0.25">
      <c r="A1" s="101" t="s">
        <v>0</v>
      </c>
      <c r="B1" s="101"/>
      <c r="C1" s="101"/>
      <c r="D1" s="101"/>
      <c r="E1" s="101"/>
      <c r="F1" s="101"/>
      <c r="G1" s="5"/>
      <c r="H1" s="5"/>
      <c r="J1" s="102" t="s">
        <v>1</v>
      </c>
      <c r="K1" s="102"/>
      <c r="L1" s="102"/>
    </row>
    <row r="2" spans="1:12" ht="12.75" customHeight="1" x14ac:dyDescent="0.2">
      <c r="A2" s="103" t="s">
        <v>2</v>
      </c>
      <c r="B2" s="103"/>
      <c r="C2" s="103"/>
      <c r="D2" s="6"/>
      <c r="E2" s="104"/>
      <c r="F2" s="104"/>
      <c r="G2" s="104"/>
      <c r="H2" s="104"/>
      <c r="I2" s="104"/>
    </row>
    <row r="3" spans="1:12" ht="12.75" customHeight="1" x14ac:dyDescent="0.2">
      <c r="A3" s="103" t="s">
        <v>3</v>
      </c>
      <c r="B3" s="103"/>
      <c r="C3" s="103"/>
      <c r="D3" s="6"/>
      <c r="E3" s="104"/>
      <c r="F3" s="104"/>
      <c r="G3" s="104"/>
      <c r="H3" s="104"/>
      <c r="I3" s="104"/>
      <c r="J3" s="7"/>
      <c r="K3" s="7"/>
      <c r="L3" s="7"/>
    </row>
    <row r="4" spans="1:12" ht="14.25" x14ac:dyDescent="0.2">
      <c r="A4" s="4"/>
      <c r="B4" s="6"/>
      <c r="C4" s="6"/>
      <c r="D4" s="6"/>
      <c r="J4" s="7"/>
      <c r="K4" s="7"/>
      <c r="L4" s="7"/>
    </row>
    <row r="5" spans="1:12" ht="18" customHeight="1" x14ac:dyDescent="0.25">
      <c r="A5" s="113" t="s">
        <v>4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1:12" ht="14.25" x14ac:dyDescent="0.2">
      <c r="A6" s="4"/>
      <c r="B6" s="6"/>
      <c r="C6" s="114" t="s">
        <v>5</v>
      </c>
      <c r="D6" s="114"/>
      <c r="E6" s="114"/>
      <c r="F6" s="114"/>
      <c r="G6" s="114"/>
      <c r="H6" s="114"/>
      <c r="I6" s="114"/>
      <c r="J6" s="8" t="s">
        <v>6</v>
      </c>
      <c r="K6" s="9"/>
      <c r="L6" s="10"/>
    </row>
    <row r="7" spans="1:12" ht="31.5" customHeight="1" x14ac:dyDescent="0.2">
      <c r="A7" s="11"/>
      <c r="B7" s="12"/>
      <c r="C7" s="13" t="s">
        <v>7</v>
      </c>
      <c r="D7" s="13"/>
      <c r="E7" s="178"/>
      <c r="F7" s="178"/>
      <c r="G7" s="178"/>
      <c r="H7" s="178"/>
      <c r="I7" s="178"/>
      <c r="J7" s="8" t="s">
        <v>8</v>
      </c>
      <c r="K7" s="53"/>
      <c r="L7" s="10"/>
    </row>
    <row r="8" spans="1:12" ht="18" x14ac:dyDescent="0.25">
      <c r="A8" s="15" t="s">
        <v>9</v>
      </c>
      <c r="B8" s="116" t="s">
        <v>10</v>
      </c>
      <c r="C8" s="116"/>
      <c r="D8" s="16" t="s">
        <v>11</v>
      </c>
      <c r="F8" s="17" t="s">
        <v>12</v>
      </c>
      <c r="G8" s="7" t="s">
        <v>13</v>
      </c>
      <c r="H8" s="7"/>
      <c r="I8" s="18"/>
      <c r="J8" s="19" t="s">
        <v>14</v>
      </c>
      <c r="K8" s="9"/>
    </row>
    <row r="9" spans="1:12" ht="18" x14ac:dyDescent="0.25">
      <c r="A9" s="15" t="s">
        <v>9</v>
      </c>
      <c r="B9" s="116" t="s">
        <v>15</v>
      </c>
      <c r="C9" s="116"/>
      <c r="D9" s="2"/>
      <c r="L9" s="20" t="s">
        <v>16</v>
      </c>
    </row>
    <row r="10" spans="1:12" ht="12.75" customHeight="1" x14ac:dyDescent="0.2">
      <c r="A10" s="96" t="s">
        <v>17</v>
      </c>
      <c r="B10" s="96" t="s">
        <v>18</v>
      </c>
      <c r="C10" s="96"/>
      <c r="D10" s="117" t="s">
        <v>19</v>
      </c>
      <c r="E10" s="96" t="s">
        <v>20</v>
      </c>
      <c r="F10" s="96" t="s">
        <v>21</v>
      </c>
      <c r="G10" s="96"/>
      <c r="H10" s="96"/>
      <c r="I10" s="96" t="s">
        <v>22</v>
      </c>
      <c r="J10" s="96" t="s">
        <v>23</v>
      </c>
      <c r="K10" s="96" t="s">
        <v>24</v>
      </c>
      <c r="L10" s="96" t="s">
        <v>25</v>
      </c>
    </row>
    <row r="11" spans="1:12" ht="40.5" customHeight="1" x14ac:dyDescent="0.2">
      <c r="A11" s="96"/>
      <c r="B11" s="96"/>
      <c r="C11" s="96"/>
      <c r="D11" s="117"/>
      <c r="E11" s="96"/>
      <c r="F11" s="1" t="s">
        <v>26</v>
      </c>
      <c r="G11" s="1" t="s">
        <v>27</v>
      </c>
      <c r="H11" s="1" t="s">
        <v>28</v>
      </c>
      <c r="I11" s="96"/>
      <c r="J11" s="96"/>
      <c r="K11" s="96"/>
      <c r="L11" s="96"/>
    </row>
    <row r="12" spans="1:12" x14ac:dyDescent="0.2">
      <c r="A12" s="21">
        <v>0</v>
      </c>
      <c r="B12" s="105">
        <v>1</v>
      </c>
      <c r="C12" s="105"/>
      <c r="D12" s="21">
        <v>2</v>
      </c>
      <c r="E12" s="21">
        <v>3</v>
      </c>
      <c r="F12" s="21">
        <v>4</v>
      </c>
      <c r="G12" s="21">
        <v>5</v>
      </c>
      <c r="H12" s="21" t="s">
        <v>29</v>
      </c>
      <c r="I12" s="21">
        <v>7</v>
      </c>
      <c r="J12" s="21">
        <v>8</v>
      </c>
      <c r="K12" s="21">
        <v>9</v>
      </c>
      <c r="L12" s="21">
        <v>10</v>
      </c>
    </row>
    <row r="13" spans="1:12" ht="23.25" customHeight="1" x14ac:dyDescent="0.25">
      <c r="A13" s="106">
        <v>1</v>
      </c>
      <c r="B13" s="107" t="s">
        <v>96</v>
      </c>
      <c r="C13" s="107"/>
      <c r="D13" s="22" t="s">
        <v>31</v>
      </c>
      <c r="E13" s="23">
        <f t="shared" ref="E13:L14" si="0">E15+E17+E19</f>
        <v>0</v>
      </c>
      <c r="F13" s="23">
        <f t="shared" si="0"/>
        <v>0</v>
      </c>
      <c r="G13" s="23">
        <f t="shared" si="0"/>
        <v>0</v>
      </c>
      <c r="H13" s="23">
        <f t="shared" si="0"/>
        <v>0</v>
      </c>
      <c r="I13" s="23">
        <f t="shared" si="0"/>
        <v>0</v>
      </c>
      <c r="J13" s="23">
        <f t="shared" si="0"/>
        <v>0</v>
      </c>
      <c r="K13" s="23">
        <f t="shared" si="0"/>
        <v>0</v>
      </c>
      <c r="L13" s="23">
        <f t="shared" si="0"/>
        <v>0</v>
      </c>
    </row>
    <row r="14" spans="1:12" ht="28.5" customHeight="1" x14ac:dyDescent="0.25">
      <c r="A14" s="106"/>
      <c r="B14" s="107"/>
      <c r="C14" s="107"/>
      <c r="D14" s="22" t="s">
        <v>32</v>
      </c>
      <c r="E14" s="23">
        <f t="shared" si="0"/>
        <v>0</v>
      </c>
      <c r="F14" s="23">
        <f t="shared" si="0"/>
        <v>0</v>
      </c>
      <c r="G14" s="23">
        <f t="shared" si="0"/>
        <v>0</v>
      </c>
      <c r="H14" s="23">
        <f t="shared" si="0"/>
        <v>0</v>
      </c>
      <c r="I14" s="23">
        <f t="shared" si="0"/>
        <v>0</v>
      </c>
      <c r="J14" s="23">
        <f t="shared" si="0"/>
        <v>0</v>
      </c>
      <c r="K14" s="23">
        <f t="shared" si="0"/>
        <v>0</v>
      </c>
      <c r="L14" s="23">
        <f t="shared" si="0"/>
        <v>0</v>
      </c>
    </row>
    <row r="15" spans="1:12" ht="15" x14ac:dyDescent="0.2">
      <c r="A15" s="108" t="s">
        <v>33</v>
      </c>
      <c r="B15" s="109" t="s">
        <v>34</v>
      </c>
      <c r="C15" s="110" t="s">
        <v>35</v>
      </c>
      <c r="D15" s="24" t="s">
        <v>31</v>
      </c>
      <c r="E15" s="25">
        <f t="shared" ref="E15:L16" si="1">E26+E88</f>
        <v>0</v>
      </c>
      <c r="F15" s="25">
        <f t="shared" si="1"/>
        <v>0</v>
      </c>
      <c r="G15" s="25">
        <f t="shared" si="1"/>
        <v>0</v>
      </c>
      <c r="H15" s="25">
        <f t="shared" si="1"/>
        <v>0</v>
      </c>
      <c r="I15" s="25">
        <f t="shared" si="1"/>
        <v>0</v>
      </c>
      <c r="J15" s="25">
        <f t="shared" si="1"/>
        <v>0</v>
      </c>
      <c r="K15" s="25">
        <f t="shared" si="1"/>
        <v>0</v>
      </c>
      <c r="L15" s="25">
        <f t="shared" si="1"/>
        <v>0</v>
      </c>
    </row>
    <row r="16" spans="1:12" ht="15" x14ac:dyDescent="0.2">
      <c r="A16" s="108"/>
      <c r="B16" s="109"/>
      <c r="C16" s="110"/>
      <c r="D16" s="24" t="s">
        <v>32</v>
      </c>
      <c r="E16" s="25">
        <f t="shared" si="1"/>
        <v>0</v>
      </c>
      <c r="F16" s="25">
        <f t="shared" si="1"/>
        <v>0</v>
      </c>
      <c r="G16" s="25">
        <f t="shared" si="1"/>
        <v>0</v>
      </c>
      <c r="H16" s="25">
        <f t="shared" si="1"/>
        <v>0</v>
      </c>
      <c r="I16" s="25">
        <f t="shared" si="1"/>
        <v>0</v>
      </c>
      <c r="J16" s="25">
        <f t="shared" si="1"/>
        <v>0</v>
      </c>
      <c r="K16" s="25">
        <f t="shared" si="1"/>
        <v>0</v>
      </c>
      <c r="L16" s="25">
        <f t="shared" si="1"/>
        <v>0</v>
      </c>
    </row>
    <row r="17" spans="1:12" ht="15" x14ac:dyDescent="0.25">
      <c r="A17" s="108" t="s">
        <v>36</v>
      </c>
      <c r="B17" s="109" t="s">
        <v>37</v>
      </c>
      <c r="C17" s="111" t="s">
        <v>38</v>
      </c>
      <c r="D17" s="24" t="s">
        <v>31</v>
      </c>
      <c r="E17" s="26">
        <f t="shared" ref="E17:L18" si="2">E34+E96</f>
        <v>0</v>
      </c>
      <c r="F17" s="26">
        <f t="shared" si="2"/>
        <v>0</v>
      </c>
      <c r="G17" s="26">
        <f t="shared" si="2"/>
        <v>0</v>
      </c>
      <c r="H17" s="26">
        <f t="shared" si="2"/>
        <v>0</v>
      </c>
      <c r="I17" s="26">
        <f t="shared" si="2"/>
        <v>0</v>
      </c>
      <c r="J17" s="26">
        <f t="shared" si="2"/>
        <v>0</v>
      </c>
      <c r="K17" s="26">
        <f t="shared" si="2"/>
        <v>0</v>
      </c>
      <c r="L17" s="26">
        <f t="shared" si="2"/>
        <v>0</v>
      </c>
    </row>
    <row r="18" spans="1:12" ht="15" x14ac:dyDescent="0.25">
      <c r="A18" s="108"/>
      <c r="B18" s="109"/>
      <c r="C18" s="111"/>
      <c r="D18" s="24" t="s">
        <v>32</v>
      </c>
      <c r="E18" s="26">
        <f t="shared" si="2"/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26">
        <f t="shared" si="2"/>
        <v>0</v>
      </c>
    </row>
    <row r="19" spans="1:12" ht="15" x14ac:dyDescent="0.25">
      <c r="A19" s="108" t="s">
        <v>39</v>
      </c>
      <c r="B19" s="109" t="s">
        <v>40</v>
      </c>
      <c r="C19" s="111" t="s">
        <v>41</v>
      </c>
      <c r="D19" s="24" t="s">
        <v>31</v>
      </c>
      <c r="E19" s="26">
        <f t="shared" ref="E19:L20" si="3">E42+E104</f>
        <v>0</v>
      </c>
      <c r="F19" s="26">
        <f t="shared" si="3"/>
        <v>0</v>
      </c>
      <c r="G19" s="26">
        <f t="shared" si="3"/>
        <v>0</v>
      </c>
      <c r="H19" s="26">
        <f t="shared" si="3"/>
        <v>0</v>
      </c>
      <c r="I19" s="26">
        <f t="shared" si="3"/>
        <v>0</v>
      </c>
      <c r="J19" s="26">
        <f t="shared" si="3"/>
        <v>0</v>
      </c>
      <c r="K19" s="26">
        <f t="shared" si="3"/>
        <v>0</v>
      </c>
      <c r="L19" s="26">
        <f t="shared" si="3"/>
        <v>0</v>
      </c>
    </row>
    <row r="20" spans="1:12" ht="15" x14ac:dyDescent="0.25">
      <c r="A20" s="108"/>
      <c r="B20" s="109"/>
      <c r="C20" s="111"/>
      <c r="D20" s="24" t="s">
        <v>32</v>
      </c>
      <c r="E20" s="26">
        <f t="shared" si="3"/>
        <v>0</v>
      </c>
      <c r="F20" s="26">
        <f t="shared" si="3"/>
        <v>0</v>
      </c>
      <c r="G20" s="26">
        <f t="shared" si="3"/>
        <v>0</v>
      </c>
      <c r="H20" s="26">
        <f t="shared" si="3"/>
        <v>0</v>
      </c>
      <c r="I20" s="26">
        <f t="shared" si="3"/>
        <v>0</v>
      </c>
      <c r="J20" s="26">
        <f t="shared" si="3"/>
        <v>0</v>
      </c>
      <c r="K20" s="26">
        <f t="shared" si="3"/>
        <v>0</v>
      </c>
      <c r="L20" s="26">
        <f t="shared" si="3"/>
        <v>0</v>
      </c>
    </row>
    <row r="21" spans="1:12" ht="30.75" customHeight="1" x14ac:dyDescent="0.2">
      <c r="A21" s="27"/>
      <c r="B21" s="90" t="s">
        <v>42</v>
      </c>
      <c r="C21" s="90"/>
      <c r="D21" s="28" t="s">
        <v>43</v>
      </c>
      <c r="E21" s="29" t="s">
        <v>43</v>
      </c>
      <c r="F21" s="29" t="s">
        <v>43</v>
      </c>
      <c r="G21" s="29" t="s">
        <v>43</v>
      </c>
      <c r="H21" s="29" t="s">
        <v>43</v>
      </c>
      <c r="I21" s="29" t="s">
        <v>43</v>
      </c>
      <c r="J21" s="29" t="s">
        <v>43</v>
      </c>
      <c r="K21" s="29" t="s">
        <v>43</v>
      </c>
      <c r="L21" s="29" t="s">
        <v>43</v>
      </c>
    </row>
    <row r="22" spans="1:12" ht="15" customHeight="1" x14ac:dyDescent="0.2">
      <c r="A22" s="91">
        <v>2</v>
      </c>
      <c r="B22" s="92" t="s">
        <v>44</v>
      </c>
      <c r="C22" s="93" t="s">
        <v>45</v>
      </c>
      <c r="D22" s="30" t="s">
        <v>31</v>
      </c>
      <c r="E22" s="31">
        <f t="shared" ref="E22:L23" si="4">E24</f>
        <v>0</v>
      </c>
      <c r="F22" s="31">
        <f t="shared" si="4"/>
        <v>0</v>
      </c>
      <c r="G22" s="31">
        <f t="shared" si="4"/>
        <v>0</v>
      </c>
      <c r="H22" s="31">
        <f t="shared" si="4"/>
        <v>0</v>
      </c>
      <c r="I22" s="31">
        <f t="shared" si="4"/>
        <v>0</v>
      </c>
      <c r="J22" s="31">
        <f t="shared" si="4"/>
        <v>0</v>
      </c>
      <c r="K22" s="31">
        <f t="shared" si="4"/>
        <v>0</v>
      </c>
      <c r="L22" s="31">
        <f t="shared" si="4"/>
        <v>0</v>
      </c>
    </row>
    <row r="23" spans="1:12" ht="15" x14ac:dyDescent="0.2">
      <c r="A23" s="91"/>
      <c r="B23" s="92"/>
      <c r="C23" s="93"/>
      <c r="D23" s="30" t="s">
        <v>32</v>
      </c>
      <c r="E23" s="31">
        <f t="shared" si="4"/>
        <v>0</v>
      </c>
      <c r="F23" s="31">
        <f t="shared" si="4"/>
        <v>0</v>
      </c>
      <c r="G23" s="31">
        <f t="shared" si="4"/>
        <v>0</v>
      </c>
      <c r="H23" s="31">
        <f t="shared" si="4"/>
        <v>0</v>
      </c>
      <c r="I23" s="31">
        <f t="shared" si="4"/>
        <v>0</v>
      </c>
      <c r="J23" s="31">
        <f t="shared" si="4"/>
        <v>0</v>
      </c>
      <c r="K23" s="31">
        <f t="shared" si="4"/>
        <v>0</v>
      </c>
      <c r="L23" s="31">
        <f t="shared" si="4"/>
        <v>0</v>
      </c>
    </row>
    <row r="24" spans="1:12" ht="12.75" customHeight="1" x14ac:dyDescent="0.2">
      <c r="A24" s="94" t="s">
        <v>46</v>
      </c>
      <c r="B24" s="95" t="s">
        <v>92</v>
      </c>
      <c r="C24" s="95"/>
      <c r="D24" s="32" t="s">
        <v>31</v>
      </c>
      <c r="E24" s="33">
        <f t="shared" ref="E24:L25" si="5">E26+E34+E42</f>
        <v>0</v>
      </c>
      <c r="F24" s="33">
        <f t="shared" si="5"/>
        <v>0</v>
      </c>
      <c r="G24" s="33">
        <f t="shared" si="5"/>
        <v>0</v>
      </c>
      <c r="H24" s="33">
        <f t="shared" si="5"/>
        <v>0</v>
      </c>
      <c r="I24" s="33">
        <f t="shared" si="5"/>
        <v>0</v>
      </c>
      <c r="J24" s="33">
        <f t="shared" si="5"/>
        <v>0</v>
      </c>
      <c r="K24" s="33">
        <f t="shared" si="5"/>
        <v>0</v>
      </c>
      <c r="L24" s="33">
        <f t="shared" si="5"/>
        <v>0</v>
      </c>
    </row>
    <row r="25" spans="1:12" x14ac:dyDescent="0.2">
      <c r="A25" s="94"/>
      <c r="B25" s="95"/>
      <c r="C25" s="95"/>
      <c r="D25" s="32" t="s">
        <v>32</v>
      </c>
      <c r="E25" s="33">
        <f t="shared" si="5"/>
        <v>0</v>
      </c>
      <c r="F25" s="33">
        <f t="shared" si="5"/>
        <v>0</v>
      </c>
      <c r="G25" s="33">
        <f t="shared" si="5"/>
        <v>0</v>
      </c>
      <c r="H25" s="33">
        <f t="shared" si="5"/>
        <v>0</v>
      </c>
      <c r="I25" s="33">
        <f t="shared" si="5"/>
        <v>0</v>
      </c>
      <c r="J25" s="33">
        <f t="shared" si="5"/>
        <v>0</v>
      </c>
      <c r="K25" s="33">
        <f t="shared" si="5"/>
        <v>0</v>
      </c>
      <c r="L25" s="33">
        <f t="shared" si="5"/>
        <v>0</v>
      </c>
    </row>
    <row r="26" spans="1:12" ht="12.75" customHeight="1" x14ac:dyDescent="0.2">
      <c r="A26" s="96" t="s">
        <v>34</v>
      </c>
      <c r="B26" s="85" t="s">
        <v>48</v>
      </c>
      <c r="C26" s="85"/>
      <c r="D26" s="1" t="s">
        <v>31</v>
      </c>
      <c r="E26" s="34">
        <f t="shared" ref="E26:L27" si="6">E28+E30+E32</f>
        <v>0</v>
      </c>
      <c r="F26" s="34">
        <f t="shared" si="6"/>
        <v>0</v>
      </c>
      <c r="G26" s="34">
        <f t="shared" si="6"/>
        <v>0</v>
      </c>
      <c r="H26" s="34">
        <f t="shared" si="6"/>
        <v>0</v>
      </c>
      <c r="I26" s="34">
        <f t="shared" si="6"/>
        <v>0</v>
      </c>
      <c r="J26" s="34">
        <f t="shared" si="6"/>
        <v>0</v>
      </c>
      <c r="K26" s="34">
        <f t="shared" si="6"/>
        <v>0</v>
      </c>
      <c r="L26" s="34">
        <f t="shared" si="6"/>
        <v>0</v>
      </c>
    </row>
    <row r="27" spans="1:12" x14ac:dyDescent="0.2">
      <c r="A27" s="96"/>
      <c r="B27" s="86"/>
      <c r="C27" s="86"/>
      <c r="D27" s="1" t="s">
        <v>32</v>
      </c>
      <c r="E27" s="34">
        <f t="shared" si="6"/>
        <v>0</v>
      </c>
      <c r="F27" s="34">
        <f t="shared" si="6"/>
        <v>0</v>
      </c>
      <c r="G27" s="34">
        <f t="shared" si="6"/>
        <v>0</v>
      </c>
      <c r="H27" s="34">
        <f t="shared" si="6"/>
        <v>0</v>
      </c>
      <c r="I27" s="34">
        <f t="shared" si="6"/>
        <v>0</v>
      </c>
      <c r="J27" s="34">
        <f t="shared" si="6"/>
        <v>0</v>
      </c>
      <c r="K27" s="34">
        <f t="shared" si="6"/>
        <v>0</v>
      </c>
      <c r="L27" s="34">
        <f t="shared" si="6"/>
        <v>0</v>
      </c>
    </row>
    <row r="28" spans="1:12" x14ac:dyDescent="0.2">
      <c r="A28" s="96"/>
      <c r="B28" s="97" t="s">
        <v>49</v>
      </c>
      <c r="C28" s="98"/>
      <c r="D28" s="1" t="s">
        <v>31</v>
      </c>
      <c r="E28" s="35"/>
      <c r="F28" s="35"/>
      <c r="G28" s="35"/>
      <c r="H28" s="36">
        <f t="shared" ref="H28:H33" si="7">F28+G28</f>
        <v>0</v>
      </c>
      <c r="I28" s="35"/>
      <c r="J28" s="35"/>
      <c r="K28" s="35"/>
      <c r="L28" s="35"/>
    </row>
    <row r="29" spans="1:12" x14ac:dyDescent="0.2">
      <c r="A29" s="96"/>
      <c r="B29" s="97"/>
      <c r="C29" s="98"/>
      <c r="D29" s="1" t="s">
        <v>32</v>
      </c>
      <c r="E29" s="36"/>
      <c r="F29" s="36"/>
      <c r="G29" s="36"/>
      <c r="H29" s="36">
        <f t="shared" si="7"/>
        <v>0</v>
      </c>
      <c r="I29" s="36"/>
      <c r="J29" s="36"/>
      <c r="K29" s="36"/>
      <c r="L29" s="36"/>
    </row>
    <row r="30" spans="1:12" x14ac:dyDescent="0.2">
      <c r="A30" s="96"/>
      <c r="B30" s="97" t="s">
        <v>50</v>
      </c>
      <c r="C30" s="98"/>
      <c r="D30" s="1" t="s">
        <v>31</v>
      </c>
      <c r="E30" s="36"/>
      <c r="F30" s="36"/>
      <c r="G30" s="36"/>
      <c r="H30" s="36">
        <f t="shared" si="7"/>
        <v>0</v>
      </c>
      <c r="I30" s="36"/>
      <c r="J30" s="36"/>
      <c r="K30" s="36"/>
      <c r="L30" s="36"/>
    </row>
    <row r="31" spans="1:12" x14ac:dyDescent="0.2">
      <c r="A31" s="96"/>
      <c r="B31" s="97"/>
      <c r="C31" s="98"/>
      <c r="D31" s="1" t="s">
        <v>32</v>
      </c>
      <c r="E31" s="36"/>
      <c r="F31" s="36"/>
      <c r="G31" s="36"/>
      <c r="H31" s="36">
        <f t="shared" si="7"/>
        <v>0</v>
      </c>
      <c r="I31" s="36"/>
      <c r="J31" s="36"/>
      <c r="K31" s="36"/>
      <c r="L31" s="36"/>
    </row>
    <row r="32" spans="1:12" x14ac:dyDescent="0.2">
      <c r="A32" s="96"/>
      <c r="B32" s="97" t="s">
        <v>51</v>
      </c>
      <c r="C32" s="98"/>
      <c r="D32" s="1" t="s">
        <v>31</v>
      </c>
      <c r="E32" s="36"/>
      <c r="F32" s="36"/>
      <c r="G32" s="36"/>
      <c r="H32" s="36">
        <f t="shared" si="7"/>
        <v>0</v>
      </c>
      <c r="I32" s="36"/>
      <c r="J32" s="36"/>
      <c r="K32" s="36"/>
      <c r="L32" s="36"/>
    </row>
    <row r="33" spans="1:12" x14ac:dyDescent="0.2">
      <c r="A33" s="96"/>
      <c r="B33" s="97"/>
      <c r="C33" s="98"/>
      <c r="D33" s="1" t="s">
        <v>32</v>
      </c>
      <c r="E33" s="36"/>
      <c r="F33" s="36"/>
      <c r="G33" s="36"/>
      <c r="H33" s="36">
        <f t="shared" si="7"/>
        <v>0</v>
      </c>
      <c r="I33" s="36"/>
      <c r="J33" s="36"/>
      <c r="K33" s="36"/>
      <c r="L33" s="36"/>
    </row>
    <row r="34" spans="1:12" ht="12.75" customHeight="1" x14ac:dyDescent="0.2">
      <c r="A34" s="96" t="s">
        <v>37</v>
      </c>
      <c r="B34" s="85" t="s">
        <v>52</v>
      </c>
      <c r="C34" s="85"/>
      <c r="D34" s="1" t="s">
        <v>31</v>
      </c>
      <c r="E34" s="37">
        <f t="shared" ref="E34:L35" si="8">E36+E38+E40</f>
        <v>0</v>
      </c>
      <c r="F34" s="37">
        <f t="shared" si="8"/>
        <v>0</v>
      </c>
      <c r="G34" s="37">
        <f t="shared" si="8"/>
        <v>0</v>
      </c>
      <c r="H34" s="37">
        <f t="shared" si="8"/>
        <v>0</v>
      </c>
      <c r="I34" s="37">
        <f t="shared" si="8"/>
        <v>0</v>
      </c>
      <c r="J34" s="37">
        <f t="shared" si="8"/>
        <v>0</v>
      </c>
      <c r="K34" s="37">
        <f t="shared" si="8"/>
        <v>0</v>
      </c>
      <c r="L34" s="37">
        <f t="shared" si="8"/>
        <v>0</v>
      </c>
    </row>
    <row r="35" spans="1:12" x14ac:dyDescent="0.2">
      <c r="A35" s="96"/>
      <c r="B35" s="38"/>
      <c r="C35" s="39"/>
      <c r="D35" s="1" t="s">
        <v>32</v>
      </c>
      <c r="E35" s="37">
        <f t="shared" si="8"/>
        <v>0</v>
      </c>
      <c r="F35" s="37">
        <f t="shared" si="8"/>
        <v>0</v>
      </c>
      <c r="G35" s="37">
        <f t="shared" si="8"/>
        <v>0</v>
      </c>
      <c r="H35" s="37">
        <f t="shared" si="8"/>
        <v>0</v>
      </c>
      <c r="I35" s="37">
        <f t="shared" si="8"/>
        <v>0</v>
      </c>
      <c r="J35" s="37">
        <f t="shared" si="8"/>
        <v>0</v>
      </c>
      <c r="K35" s="37">
        <f t="shared" si="8"/>
        <v>0</v>
      </c>
      <c r="L35" s="37">
        <f t="shared" si="8"/>
        <v>0</v>
      </c>
    </row>
    <row r="36" spans="1:12" x14ac:dyDescent="0.2">
      <c r="A36" s="96"/>
      <c r="B36" s="99" t="s">
        <v>49</v>
      </c>
      <c r="C36" s="98"/>
      <c r="D36" s="1" t="s">
        <v>31</v>
      </c>
      <c r="E36" s="35"/>
      <c r="F36" s="35"/>
      <c r="G36" s="35"/>
      <c r="H36" s="36">
        <f t="shared" ref="H36:H41" si="9">F36+G36</f>
        <v>0</v>
      </c>
      <c r="I36" s="35"/>
      <c r="J36" s="35"/>
      <c r="K36" s="35"/>
      <c r="L36" s="35"/>
    </row>
    <row r="37" spans="1:12" x14ac:dyDescent="0.2">
      <c r="A37" s="96"/>
      <c r="B37" s="99"/>
      <c r="C37" s="98"/>
      <c r="D37" s="1" t="s">
        <v>32</v>
      </c>
      <c r="E37" s="36"/>
      <c r="F37" s="36"/>
      <c r="G37" s="36"/>
      <c r="H37" s="36">
        <f t="shared" si="9"/>
        <v>0</v>
      </c>
      <c r="I37" s="36"/>
      <c r="J37" s="36"/>
      <c r="K37" s="36"/>
      <c r="L37" s="36"/>
    </row>
    <row r="38" spans="1:12" x14ac:dyDescent="0.2">
      <c r="A38" s="96"/>
      <c r="B38" s="99" t="s">
        <v>50</v>
      </c>
      <c r="C38" s="98"/>
      <c r="D38" s="1" t="s">
        <v>31</v>
      </c>
      <c r="E38" s="36"/>
      <c r="F38" s="36"/>
      <c r="G38" s="36"/>
      <c r="H38" s="36">
        <f t="shared" si="9"/>
        <v>0</v>
      </c>
      <c r="I38" s="36"/>
      <c r="J38" s="36"/>
      <c r="K38" s="36"/>
      <c r="L38" s="36"/>
    </row>
    <row r="39" spans="1:12" x14ac:dyDescent="0.2">
      <c r="A39" s="96"/>
      <c r="B39" s="99"/>
      <c r="C39" s="98"/>
      <c r="D39" s="1" t="s">
        <v>32</v>
      </c>
      <c r="E39" s="36"/>
      <c r="F39" s="36"/>
      <c r="G39" s="36"/>
      <c r="H39" s="36">
        <f t="shared" si="9"/>
        <v>0</v>
      </c>
      <c r="I39" s="36"/>
      <c r="J39" s="36"/>
      <c r="K39" s="36"/>
      <c r="L39" s="36"/>
    </row>
    <row r="40" spans="1:12" x14ac:dyDescent="0.2">
      <c r="A40" s="96"/>
      <c r="B40" s="99" t="s">
        <v>51</v>
      </c>
      <c r="C40" s="98"/>
      <c r="D40" s="1" t="s">
        <v>31</v>
      </c>
      <c r="E40" s="36"/>
      <c r="F40" s="36"/>
      <c r="G40" s="36"/>
      <c r="H40" s="36">
        <f t="shared" si="9"/>
        <v>0</v>
      </c>
      <c r="I40" s="36"/>
      <c r="J40" s="36"/>
      <c r="K40" s="36"/>
      <c r="L40" s="36"/>
    </row>
    <row r="41" spans="1:12" x14ac:dyDescent="0.2">
      <c r="A41" s="96"/>
      <c r="B41" s="99"/>
      <c r="C41" s="98"/>
      <c r="D41" s="1" t="s">
        <v>32</v>
      </c>
      <c r="E41" s="36"/>
      <c r="F41" s="36"/>
      <c r="G41" s="36"/>
      <c r="H41" s="36">
        <f t="shared" si="9"/>
        <v>0</v>
      </c>
      <c r="I41" s="36"/>
      <c r="J41" s="36"/>
      <c r="K41" s="36"/>
      <c r="L41" s="36"/>
    </row>
    <row r="42" spans="1:12" ht="12.75" customHeight="1" x14ac:dyDescent="0.2">
      <c r="A42" s="99" t="s">
        <v>40</v>
      </c>
      <c r="B42" s="85" t="s">
        <v>53</v>
      </c>
      <c r="C42" s="85"/>
      <c r="D42" s="1" t="s">
        <v>31</v>
      </c>
      <c r="E42" s="37">
        <f t="shared" ref="E42:L43" si="10">E44+E52+E60+E68+E76</f>
        <v>0</v>
      </c>
      <c r="F42" s="37">
        <f t="shared" si="10"/>
        <v>0</v>
      </c>
      <c r="G42" s="37">
        <f t="shared" si="10"/>
        <v>0</v>
      </c>
      <c r="H42" s="37">
        <f t="shared" si="10"/>
        <v>0</v>
      </c>
      <c r="I42" s="37">
        <f t="shared" si="10"/>
        <v>0</v>
      </c>
      <c r="J42" s="37">
        <f t="shared" si="10"/>
        <v>0</v>
      </c>
      <c r="K42" s="37">
        <f t="shared" si="10"/>
        <v>0</v>
      </c>
      <c r="L42" s="37">
        <f t="shared" si="10"/>
        <v>0</v>
      </c>
    </row>
    <row r="43" spans="1:12" x14ac:dyDescent="0.2">
      <c r="A43" s="99"/>
      <c r="B43" s="86"/>
      <c r="C43" s="86"/>
      <c r="D43" s="1" t="s">
        <v>32</v>
      </c>
      <c r="E43" s="37">
        <f t="shared" si="10"/>
        <v>0</v>
      </c>
      <c r="F43" s="37">
        <f t="shared" si="10"/>
        <v>0</v>
      </c>
      <c r="G43" s="37">
        <f t="shared" si="10"/>
        <v>0</v>
      </c>
      <c r="H43" s="37">
        <f t="shared" si="10"/>
        <v>0</v>
      </c>
      <c r="I43" s="37">
        <f t="shared" si="10"/>
        <v>0</v>
      </c>
      <c r="J43" s="37">
        <f t="shared" si="10"/>
        <v>0</v>
      </c>
      <c r="K43" s="37">
        <f t="shared" si="10"/>
        <v>0</v>
      </c>
      <c r="L43" s="37">
        <f t="shared" si="10"/>
        <v>0</v>
      </c>
    </row>
    <row r="44" spans="1:12" ht="12.75" customHeight="1" x14ac:dyDescent="0.2">
      <c r="A44" s="87" t="s">
        <v>54</v>
      </c>
      <c r="B44" s="88" t="s">
        <v>55</v>
      </c>
      <c r="C44" s="88"/>
      <c r="D44" s="1" t="s">
        <v>31</v>
      </c>
      <c r="E44" s="37">
        <f t="shared" ref="E44:L45" si="11">E46+E48+E50</f>
        <v>0</v>
      </c>
      <c r="F44" s="37">
        <f t="shared" si="11"/>
        <v>0</v>
      </c>
      <c r="G44" s="37">
        <f t="shared" si="11"/>
        <v>0</v>
      </c>
      <c r="H44" s="37">
        <f t="shared" si="11"/>
        <v>0</v>
      </c>
      <c r="I44" s="37">
        <f t="shared" si="11"/>
        <v>0</v>
      </c>
      <c r="J44" s="37">
        <f t="shared" si="11"/>
        <v>0</v>
      </c>
      <c r="K44" s="37">
        <f t="shared" si="11"/>
        <v>0</v>
      </c>
      <c r="L44" s="37">
        <f t="shared" si="11"/>
        <v>0</v>
      </c>
    </row>
    <row r="45" spans="1:12" x14ac:dyDescent="0.2">
      <c r="A45" s="87"/>
      <c r="B45" s="89"/>
      <c r="C45" s="89"/>
      <c r="D45" s="1" t="s">
        <v>32</v>
      </c>
      <c r="E45" s="37">
        <f t="shared" si="11"/>
        <v>0</v>
      </c>
      <c r="F45" s="37">
        <f t="shared" si="11"/>
        <v>0</v>
      </c>
      <c r="G45" s="37">
        <f t="shared" si="11"/>
        <v>0</v>
      </c>
      <c r="H45" s="37">
        <f t="shared" si="11"/>
        <v>0</v>
      </c>
      <c r="I45" s="37">
        <f t="shared" si="11"/>
        <v>0</v>
      </c>
      <c r="J45" s="37">
        <f t="shared" si="11"/>
        <v>0</v>
      </c>
      <c r="K45" s="37">
        <f t="shared" si="11"/>
        <v>0</v>
      </c>
      <c r="L45" s="37">
        <f t="shared" si="11"/>
        <v>0</v>
      </c>
    </row>
    <row r="46" spans="1:12" x14ac:dyDescent="0.2">
      <c r="A46" s="87"/>
      <c r="B46" s="99" t="s">
        <v>49</v>
      </c>
      <c r="C46" s="98"/>
      <c r="D46" s="1" t="s">
        <v>31</v>
      </c>
      <c r="E46" s="35"/>
      <c r="F46" s="35"/>
      <c r="G46" s="35"/>
      <c r="H46" s="36">
        <f t="shared" ref="H46:H51" si="12">F46+G46</f>
        <v>0</v>
      </c>
      <c r="I46" s="35"/>
      <c r="J46" s="35"/>
      <c r="K46" s="35"/>
      <c r="L46" s="35"/>
    </row>
    <row r="47" spans="1:12" x14ac:dyDescent="0.2">
      <c r="A47" s="87"/>
      <c r="B47" s="99"/>
      <c r="C47" s="98"/>
      <c r="D47" s="1" t="s">
        <v>32</v>
      </c>
      <c r="E47" s="36"/>
      <c r="F47" s="36"/>
      <c r="G47" s="36"/>
      <c r="H47" s="36">
        <f t="shared" si="12"/>
        <v>0</v>
      </c>
      <c r="I47" s="36"/>
      <c r="J47" s="36"/>
      <c r="K47" s="36"/>
      <c r="L47" s="36"/>
    </row>
    <row r="48" spans="1:12" x14ac:dyDescent="0.2">
      <c r="A48" s="87"/>
      <c r="B48" s="99" t="s">
        <v>50</v>
      </c>
      <c r="C48" s="98"/>
      <c r="D48" s="1" t="s">
        <v>31</v>
      </c>
      <c r="E48" s="36"/>
      <c r="F48" s="36"/>
      <c r="G48" s="36"/>
      <c r="H48" s="36">
        <f t="shared" si="12"/>
        <v>0</v>
      </c>
      <c r="I48" s="36"/>
      <c r="J48" s="36"/>
      <c r="K48" s="36"/>
      <c r="L48" s="36"/>
    </row>
    <row r="49" spans="1:12" x14ac:dyDescent="0.2">
      <c r="A49" s="87"/>
      <c r="B49" s="99"/>
      <c r="C49" s="98"/>
      <c r="D49" s="1" t="s">
        <v>32</v>
      </c>
      <c r="E49" s="36"/>
      <c r="F49" s="36"/>
      <c r="G49" s="36"/>
      <c r="H49" s="36">
        <f t="shared" si="12"/>
        <v>0</v>
      </c>
      <c r="I49" s="36"/>
      <c r="J49" s="36"/>
      <c r="K49" s="36"/>
      <c r="L49" s="36"/>
    </row>
    <row r="50" spans="1:12" x14ac:dyDescent="0.2">
      <c r="A50" s="87"/>
      <c r="B50" s="99" t="s">
        <v>51</v>
      </c>
      <c r="C50" s="98"/>
      <c r="D50" s="1" t="s">
        <v>31</v>
      </c>
      <c r="E50" s="36"/>
      <c r="F50" s="36"/>
      <c r="G50" s="36"/>
      <c r="H50" s="36">
        <f t="shared" si="12"/>
        <v>0</v>
      </c>
      <c r="I50" s="36"/>
      <c r="J50" s="36"/>
      <c r="K50" s="36"/>
      <c r="L50" s="36"/>
    </row>
    <row r="51" spans="1:12" x14ac:dyDescent="0.2">
      <c r="A51" s="87"/>
      <c r="B51" s="99"/>
      <c r="C51" s="98"/>
      <c r="D51" s="1" t="s">
        <v>32</v>
      </c>
      <c r="E51" s="36"/>
      <c r="F51" s="36"/>
      <c r="G51" s="36"/>
      <c r="H51" s="36">
        <f t="shared" si="12"/>
        <v>0</v>
      </c>
      <c r="I51" s="36"/>
      <c r="J51" s="36"/>
      <c r="K51" s="36"/>
      <c r="L51" s="36"/>
    </row>
    <row r="52" spans="1:12" ht="12.75" customHeight="1" x14ac:dyDescent="0.2">
      <c r="A52" s="87" t="s">
        <v>56</v>
      </c>
      <c r="B52" s="88" t="s">
        <v>57</v>
      </c>
      <c r="C52" s="88"/>
      <c r="D52" s="1" t="s">
        <v>31</v>
      </c>
      <c r="E52" s="37">
        <f t="shared" ref="E52:L53" si="13">E54+E56+E58</f>
        <v>0</v>
      </c>
      <c r="F52" s="37">
        <f t="shared" si="13"/>
        <v>0</v>
      </c>
      <c r="G52" s="37">
        <f t="shared" si="13"/>
        <v>0</v>
      </c>
      <c r="H52" s="37">
        <f t="shared" si="13"/>
        <v>0</v>
      </c>
      <c r="I52" s="37">
        <f t="shared" si="13"/>
        <v>0</v>
      </c>
      <c r="J52" s="37">
        <f t="shared" si="13"/>
        <v>0</v>
      </c>
      <c r="K52" s="37">
        <f t="shared" si="13"/>
        <v>0</v>
      </c>
      <c r="L52" s="37">
        <f t="shared" si="13"/>
        <v>0</v>
      </c>
    </row>
    <row r="53" spans="1:12" x14ac:dyDescent="0.2">
      <c r="A53" s="87"/>
      <c r="B53" s="89"/>
      <c r="C53" s="89"/>
      <c r="D53" s="1" t="s">
        <v>32</v>
      </c>
      <c r="E53" s="37">
        <f t="shared" si="13"/>
        <v>0</v>
      </c>
      <c r="F53" s="37">
        <f t="shared" si="13"/>
        <v>0</v>
      </c>
      <c r="G53" s="37">
        <f t="shared" si="13"/>
        <v>0</v>
      </c>
      <c r="H53" s="37">
        <f t="shared" si="13"/>
        <v>0</v>
      </c>
      <c r="I53" s="37">
        <f t="shared" si="13"/>
        <v>0</v>
      </c>
      <c r="J53" s="37">
        <f t="shared" si="13"/>
        <v>0</v>
      </c>
      <c r="K53" s="37">
        <f t="shared" si="13"/>
        <v>0</v>
      </c>
      <c r="L53" s="37">
        <f t="shared" si="13"/>
        <v>0</v>
      </c>
    </row>
    <row r="54" spans="1:12" x14ac:dyDescent="0.2">
      <c r="A54" s="87"/>
      <c r="B54" s="99" t="s">
        <v>49</v>
      </c>
      <c r="C54" s="98"/>
      <c r="D54" s="1" t="s">
        <v>31</v>
      </c>
      <c r="E54" s="35"/>
      <c r="F54" s="35"/>
      <c r="G54" s="35"/>
      <c r="H54" s="36">
        <f t="shared" ref="H54:H59" si="14">F54+G54</f>
        <v>0</v>
      </c>
      <c r="I54" s="35"/>
      <c r="J54" s="35"/>
      <c r="K54" s="35"/>
      <c r="L54" s="35"/>
    </row>
    <row r="55" spans="1:12" x14ac:dyDescent="0.2">
      <c r="A55" s="87"/>
      <c r="B55" s="99"/>
      <c r="C55" s="98"/>
      <c r="D55" s="1" t="s">
        <v>32</v>
      </c>
      <c r="E55" s="36"/>
      <c r="F55" s="36"/>
      <c r="G55" s="36"/>
      <c r="H55" s="36">
        <f t="shared" si="14"/>
        <v>0</v>
      </c>
      <c r="I55" s="36"/>
      <c r="J55" s="36"/>
      <c r="K55" s="36"/>
      <c r="L55" s="36"/>
    </row>
    <row r="56" spans="1:12" x14ac:dyDescent="0.2">
      <c r="A56" s="87"/>
      <c r="B56" s="99" t="s">
        <v>50</v>
      </c>
      <c r="C56" s="98"/>
      <c r="D56" s="1" t="s">
        <v>31</v>
      </c>
      <c r="E56" s="36"/>
      <c r="F56" s="36"/>
      <c r="G56" s="36"/>
      <c r="H56" s="36">
        <f t="shared" si="14"/>
        <v>0</v>
      </c>
      <c r="I56" s="36"/>
      <c r="J56" s="36"/>
      <c r="K56" s="36"/>
      <c r="L56" s="36"/>
    </row>
    <row r="57" spans="1:12" x14ac:dyDescent="0.2">
      <c r="A57" s="87"/>
      <c r="B57" s="99"/>
      <c r="C57" s="98"/>
      <c r="D57" s="1" t="s">
        <v>32</v>
      </c>
      <c r="E57" s="36"/>
      <c r="F57" s="36"/>
      <c r="G57" s="36"/>
      <c r="H57" s="36">
        <f t="shared" si="14"/>
        <v>0</v>
      </c>
      <c r="I57" s="36"/>
      <c r="J57" s="36"/>
      <c r="K57" s="36"/>
      <c r="L57" s="36"/>
    </row>
    <row r="58" spans="1:12" x14ac:dyDescent="0.2">
      <c r="A58" s="87"/>
      <c r="B58" s="99" t="s">
        <v>51</v>
      </c>
      <c r="C58" s="98"/>
      <c r="D58" s="1" t="s">
        <v>31</v>
      </c>
      <c r="E58" s="36"/>
      <c r="F58" s="36"/>
      <c r="G58" s="36"/>
      <c r="H58" s="36">
        <f t="shared" si="14"/>
        <v>0</v>
      </c>
      <c r="I58" s="36"/>
      <c r="J58" s="36"/>
      <c r="K58" s="36"/>
      <c r="L58" s="36"/>
    </row>
    <row r="59" spans="1:12" x14ac:dyDescent="0.2">
      <c r="A59" s="87"/>
      <c r="B59" s="99"/>
      <c r="C59" s="98"/>
      <c r="D59" s="1" t="s">
        <v>32</v>
      </c>
      <c r="E59" s="36"/>
      <c r="F59" s="36"/>
      <c r="G59" s="36"/>
      <c r="H59" s="36">
        <f t="shared" si="14"/>
        <v>0</v>
      </c>
      <c r="I59" s="36"/>
      <c r="J59" s="36"/>
      <c r="K59" s="36"/>
      <c r="L59" s="36"/>
    </row>
    <row r="60" spans="1:12" ht="12.75" customHeight="1" x14ac:dyDescent="0.2">
      <c r="A60" s="87" t="s">
        <v>58</v>
      </c>
      <c r="B60" s="88" t="s">
        <v>59</v>
      </c>
      <c r="C60" s="88"/>
      <c r="D60" s="1" t="s">
        <v>31</v>
      </c>
      <c r="E60" s="40">
        <f t="shared" ref="E60:L61" si="15">E62+E64+E66</f>
        <v>0</v>
      </c>
      <c r="F60" s="40">
        <f t="shared" si="15"/>
        <v>0</v>
      </c>
      <c r="G60" s="40">
        <f t="shared" si="15"/>
        <v>0</v>
      </c>
      <c r="H60" s="40">
        <f t="shared" si="15"/>
        <v>0</v>
      </c>
      <c r="I60" s="40">
        <f t="shared" si="15"/>
        <v>0</v>
      </c>
      <c r="J60" s="40">
        <f t="shared" si="15"/>
        <v>0</v>
      </c>
      <c r="K60" s="40">
        <f t="shared" si="15"/>
        <v>0</v>
      </c>
      <c r="L60" s="40">
        <f t="shared" si="15"/>
        <v>0</v>
      </c>
    </row>
    <row r="61" spans="1:12" x14ac:dyDescent="0.2">
      <c r="A61" s="87"/>
      <c r="B61" s="88"/>
      <c r="C61" s="88"/>
      <c r="D61" s="1" t="s">
        <v>32</v>
      </c>
      <c r="E61" s="37">
        <f t="shared" si="15"/>
        <v>0</v>
      </c>
      <c r="F61" s="37">
        <f t="shared" si="15"/>
        <v>0</v>
      </c>
      <c r="G61" s="37">
        <f t="shared" si="15"/>
        <v>0</v>
      </c>
      <c r="H61" s="37">
        <f t="shared" si="15"/>
        <v>0</v>
      </c>
      <c r="I61" s="37">
        <f t="shared" si="15"/>
        <v>0</v>
      </c>
      <c r="J61" s="37">
        <f t="shared" si="15"/>
        <v>0</v>
      </c>
      <c r="K61" s="37">
        <f t="shared" si="15"/>
        <v>0</v>
      </c>
      <c r="L61" s="37">
        <f t="shared" si="15"/>
        <v>0</v>
      </c>
    </row>
    <row r="62" spans="1:12" x14ac:dyDescent="0.2">
      <c r="A62" s="87"/>
      <c r="B62" s="99" t="s">
        <v>49</v>
      </c>
      <c r="C62" s="98"/>
      <c r="D62" s="1" t="s">
        <v>31</v>
      </c>
      <c r="E62" s="35"/>
      <c r="F62" s="35"/>
      <c r="G62" s="35"/>
      <c r="H62" s="36">
        <f t="shared" ref="H62:H67" si="16">F62+G62</f>
        <v>0</v>
      </c>
      <c r="I62" s="35"/>
      <c r="J62" s="35"/>
      <c r="K62" s="35"/>
      <c r="L62" s="35"/>
    </row>
    <row r="63" spans="1:12" x14ac:dyDescent="0.2">
      <c r="A63" s="87"/>
      <c r="B63" s="99"/>
      <c r="C63" s="98"/>
      <c r="D63" s="1" t="s">
        <v>32</v>
      </c>
      <c r="E63" s="36"/>
      <c r="F63" s="36"/>
      <c r="G63" s="36"/>
      <c r="H63" s="36">
        <f t="shared" si="16"/>
        <v>0</v>
      </c>
      <c r="I63" s="36"/>
      <c r="J63" s="36"/>
      <c r="K63" s="36"/>
      <c r="L63" s="36"/>
    </row>
    <row r="64" spans="1:12" x14ac:dyDescent="0.2">
      <c r="A64" s="87"/>
      <c r="B64" s="99" t="s">
        <v>50</v>
      </c>
      <c r="C64" s="98"/>
      <c r="D64" s="1" t="s">
        <v>31</v>
      </c>
      <c r="E64" s="36"/>
      <c r="F64" s="36"/>
      <c r="G64" s="36"/>
      <c r="H64" s="36">
        <f t="shared" si="16"/>
        <v>0</v>
      </c>
      <c r="I64" s="36"/>
      <c r="J64" s="36"/>
      <c r="K64" s="36"/>
      <c r="L64" s="36"/>
    </row>
    <row r="65" spans="1:12" x14ac:dyDescent="0.2">
      <c r="A65" s="87"/>
      <c r="B65" s="99"/>
      <c r="C65" s="98"/>
      <c r="D65" s="1" t="s">
        <v>32</v>
      </c>
      <c r="E65" s="36"/>
      <c r="F65" s="36"/>
      <c r="G65" s="36"/>
      <c r="H65" s="36">
        <f t="shared" si="16"/>
        <v>0</v>
      </c>
      <c r="I65" s="36"/>
      <c r="J65" s="36"/>
      <c r="K65" s="36"/>
      <c r="L65" s="36"/>
    </row>
    <row r="66" spans="1:12" x14ac:dyDescent="0.2">
      <c r="A66" s="87"/>
      <c r="B66" s="99" t="s">
        <v>51</v>
      </c>
      <c r="C66" s="98"/>
      <c r="D66" s="1" t="s">
        <v>31</v>
      </c>
      <c r="E66" s="36"/>
      <c r="F66" s="36"/>
      <c r="G66" s="36"/>
      <c r="H66" s="36">
        <f t="shared" si="16"/>
        <v>0</v>
      </c>
      <c r="I66" s="36"/>
      <c r="J66" s="36"/>
      <c r="K66" s="36"/>
      <c r="L66" s="36"/>
    </row>
    <row r="67" spans="1:12" x14ac:dyDescent="0.2">
      <c r="A67" s="87"/>
      <c r="B67" s="99"/>
      <c r="C67" s="98"/>
      <c r="D67" s="1" t="s">
        <v>32</v>
      </c>
      <c r="E67" s="36"/>
      <c r="F67" s="36"/>
      <c r="G67" s="36"/>
      <c r="H67" s="36">
        <f t="shared" si="16"/>
        <v>0</v>
      </c>
      <c r="I67" s="36"/>
      <c r="J67" s="36"/>
      <c r="K67" s="36"/>
      <c r="L67" s="36"/>
    </row>
    <row r="68" spans="1:12" ht="12.75" customHeight="1" x14ac:dyDescent="0.2">
      <c r="A68" s="87" t="s">
        <v>60</v>
      </c>
      <c r="B68" s="88" t="s">
        <v>61</v>
      </c>
      <c r="C68" s="88"/>
      <c r="D68" s="1" t="s">
        <v>31</v>
      </c>
      <c r="E68" s="37">
        <f t="shared" ref="E68:L69" si="17">E70+E72+E74</f>
        <v>0</v>
      </c>
      <c r="F68" s="37">
        <f t="shared" si="17"/>
        <v>0</v>
      </c>
      <c r="G68" s="37">
        <f t="shared" si="17"/>
        <v>0</v>
      </c>
      <c r="H68" s="37">
        <f t="shared" si="17"/>
        <v>0</v>
      </c>
      <c r="I68" s="37">
        <f t="shared" si="17"/>
        <v>0</v>
      </c>
      <c r="J68" s="37">
        <f t="shared" si="17"/>
        <v>0</v>
      </c>
      <c r="K68" s="37">
        <f t="shared" si="17"/>
        <v>0</v>
      </c>
      <c r="L68" s="37">
        <f t="shared" si="17"/>
        <v>0</v>
      </c>
    </row>
    <row r="69" spans="1:12" x14ac:dyDescent="0.2">
      <c r="A69" s="87"/>
      <c r="B69" s="89"/>
      <c r="C69" s="89"/>
      <c r="D69" s="1" t="s">
        <v>32</v>
      </c>
      <c r="E69" s="37">
        <f t="shared" si="17"/>
        <v>0</v>
      </c>
      <c r="F69" s="37">
        <f t="shared" si="17"/>
        <v>0</v>
      </c>
      <c r="G69" s="37">
        <f t="shared" si="17"/>
        <v>0</v>
      </c>
      <c r="H69" s="37">
        <f t="shared" si="17"/>
        <v>0</v>
      </c>
      <c r="I69" s="37">
        <f t="shared" si="17"/>
        <v>0</v>
      </c>
      <c r="J69" s="37">
        <f t="shared" si="17"/>
        <v>0</v>
      </c>
      <c r="K69" s="37">
        <f t="shared" si="17"/>
        <v>0</v>
      </c>
      <c r="L69" s="37">
        <f t="shared" si="17"/>
        <v>0</v>
      </c>
    </row>
    <row r="70" spans="1:12" x14ac:dyDescent="0.2">
      <c r="A70" s="87"/>
      <c r="B70" s="99" t="s">
        <v>49</v>
      </c>
      <c r="C70" s="98"/>
      <c r="D70" s="1" t="s">
        <v>31</v>
      </c>
      <c r="E70" s="35"/>
      <c r="F70" s="35"/>
      <c r="G70" s="35"/>
      <c r="H70" s="36">
        <f t="shared" ref="H70:H75" si="18">F70+G70</f>
        <v>0</v>
      </c>
      <c r="I70" s="35"/>
      <c r="J70" s="35"/>
      <c r="K70" s="35"/>
      <c r="L70" s="35"/>
    </row>
    <row r="71" spans="1:12" x14ac:dyDescent="0.2">
      <c r="A71" s="87"/>
      <c r="B71" s="99"/>
      <c r="C71" s="98"/>
      <c r="D71" s="1" t="s">
        <v>32</v>
      </c>
      <c r="E71" s="36"/>
      <c r="F71" s="36"/>
      <c r="G71" s="36"/>
      <c r="H71" s="36">
        <f t="shared" si="18"/>
        <v>0</v>
      </c>
      <c r="I71" s="36"/>
      <c r="J71" s="36"/>
      <c r="K71" s="36"/>
      <c r="L71" s="36"/>
    </row>
    <row r="72" spans="1:12" x14ac:dyDescent="0.2">
      <c r="A72" s="87"/>
      <c r="B72" s="99" t="s">
        <v>50</v>
      </c>
      <c r="C72" s="98"/>
      <c r="D72" s="1" t="s">
        <v>31</v>
      </c>
      <c r="E72" s="36"/>
      <c r="F72" s="36"/>
      <c r="G72" s="36"/>
      <c r="H72" s="36">
        <f t="shared" si="18"/>
        <v>0</v>
      </c>
      <c r="I72" s="36"/>
      <c r="J72" s="36"/>
      <c r="K72" s="36"/>
      <c r="L72" s="36"/>
    </row>
    <row r="73" spans="1:12" x14ac:dyDescent="0.2">
      <c r="A73" s="87"/>
      <c r="B73" s="99"/>
      <c r="C73" s="98"/>
      <c r="D73" s="1" t="s">
        <v>32</v>
      </c>
      <c r="E73" s="36"/>
      <c r="F73" s="36"/>
      <c r="G73" s="36"/>
      <c r="H73" s="36">
        <f t="shared" si="18"/>
        <v>0</v>
      </c>
      <c r="I73" s="36"/>
      <c r="J73" s="36"/>
      <c r="K73" s="36"/>
      <c r="L73" s="36"/>
    </row>
    <row r="74" spans="1:12" x14ac:dyDescent="0.2">
      <c r="A74" s="87"/>
      <c r="B74" s="99" t="s">
        <v>51</v>
      </c>
      <c r="C74" s="98"/>
      <c r="D74" s="1" t="s">
        <v>31</v>
      </c>
      <c r="E74" s="36"/>
      <c r="F74" s="36"/>
      <c r="G74" s="36"/>
      <c r="H74" s="36">
        <f t="shared" si="18"/>
        <v>0</v>
      </c>
      <c r="I74" s="36"/>
      <c r="J74" s="36"/>
      <c r="K74" s="36"/>
      <c r="L74" s="36"/>
    </row>
    <row r="75" spans="1:12" x14ac:dyDescent="0.2">
      <c r="A75" s="87"/>
      <c r="B75" s="99"/>
      <c r="C75" s="98"/>
      <c r="D75" s="1" t="s">
        <v>32</v>
      </c>
      <c r="E75" s="36"/>
      <c r="F75" s="36"/>
      <c r="G75" s="36"/>
      <c r="H75" s="36">
        <f t="shared" si="18"/>
        <v>0</v>
      </c>
      <c r="I75" s="36"/>
      <c r="J75" s="36"/>
      <c r="K75" s="36"/>
      <c r="L75" s="36"/>
    </row>
    <row r="76" spans="1:12" ht="12.75" customHeight="1" x14ac:dyDescent="0.2">
      <c r="A76" s="87" t="s">
        <v>62</v>
      </c>
      <c r="B76" s="88" t="s">
        <v>63</v>
      </c>
      <c r="C76" s="88"/>
      <c r="D76" s="1" t="s">
        <v>31</v>
      </c>
      <c r="E76" s="37">
        <f t="shared" ref="E76:L77" si="19">E78+E80+E82</f>
        <v>0</v>
      </c>
      <c r="F76" s="37">
        <f t="shared" si="19"/>
        <v>0</v>
      </c>
      <c r="G76" s="37">
        <f t="shared" si="19"/>
        <v>0</v>
      </c>
      <c r="H76" s="37">
        <f t="shared" si="19"/>
        <v>0</v>
      </c>
      <c r="I76" s="37">
        <f t="shared" si="19"/>
        <v>0</v>
      </c>
      <c r="J76" s="37">
        <f t="shared" si="19"/>
        <v>0</v>
      </c>
      <c r="K76" s="37">
        <f t="shared" si="19"/>
        <v>0</v>
      </c>
      <c r="L76" s="37">
        <f t="shared" si="19"/>
        <v>0</v>
      </c>
    </row>
    <row r="77" spans="1:12" x14ac:dyDescent="0.2">
      <c r="A77" s="87"/>
      <c r="B77" s="88"/>
      <c r="C77" s="88"/>
      <c r="D77" s="1" t="s">
        <v>32</v>
      </c>
      <c r="E77" s="37">
        <f t="shared" si="19"/>
        <v>0</v>
      </c>
      <c r="F77" s="37">
        <f t="shared" si="19"/>
        <v>0</v>
      </c>
      <c r="G77" s="37">
        <f t="shared" si="19"/>
        <v>0</v>
      </c>
      <c r="H77" s="37">
        <f t="shared" si="19"/>
        <v>0</v>
      </c>
      <c r="I77" s="37">
        <f t="shared" si="19"/>
        <v>0</v>
      </c>
      <c r="J77" s="37">
        <f t="shared" si="19"/>
        <v>0</v>
      </c>
      <c r="K77" s="37">
        <f t="shared" si="19"/>
        <v>0</v>
      </c>
      <c r="L77" s="37">
        <f t="shared" si="19"/>
        <v>0</v>
      </c>
    </row>
    <row r="78" spans="1:12" x14ac:dyDescent="0.2">
      <c r="A78" s="87"/>
      <c r="B78" s="99" t="s">
        <v>49</v>
      </c>
      <c r="C78" s="98"/>
      <c r="D78" s="1" t="s">
        <v>31</v>
      </c>
      <c r="E78" s="35"/>
      <c r="F78" s="35"/>
      <c r="G78" s="35"/>
      <c r="H78" s="36">
        <f t="shared" ref="H78:H83" si="20">F78+G78</f>
        <v>0</v>
      </c>
      <c r="I78" s="35"/>
      <c r="J78" s="35"/>
      <c r="K78" s="35"/>
      <c r="L78" s="35"/>
    </row>
    <row r="79" spans="1:12" x14ac:dyDescent="0.2">
      <c r="A79" s="87"/>
      <c r="B79" s="99"/>
      <c r="C79" s="98"/>
      <c r="D79" s="1" t="s">
        <v>32</v>
      </c>
      <c r="E79" s="36"/>
      <c r="F79" s="36"/>
      <c r="G79" s="36"/>
      <c r="H79" s="36">
        <f t="shared" si="20"/>
        <v>0</v>
      </c>
      <c r="I79" s="36"/>
      <c r="J79" s="36"/>
      <c r="K79" s="36"/>
      <c r="L79" s="36"/>
    </row>
    <row r="80" spans="1:12" x14ac:dyDescent="0.2">
      <c r="A80" s="87"/>
      <c r="B80" s="99" t="s">
        <v>50</v>
      </c>
      <c r="C80" s="98"/>
      <c r="D80" s="1" t="s">
        <v>31</v>
      </c>
      <c r="E80" s="36"/>
      <c r="F80" s="36"/>
      <c r="G80" s="36"/>
      <c r="H80" s="36">
        <f t="shared" si="20"/>
        <v>0</v>
      </c>
      <c r="I80" s="36"/>
      <c r="J80" s="36"/>
      <c r="K80" s="36"/>
      <c r="L80" s="36"/>
    </row>
    <row r="81" spans="1:12" x14ac:dyDescent="0.2">
      <c r="A81" s="87"/>
      <c r="B81" s="99"/>
      <c r="C81" s="98"/>
      <c r="D81" s="1" t="s">
        <v>32</v>
      </c>
      <c r="E81" s="36"/>
      <c r="F81" s="36"/>
      <c r="G81" s="36"/>
      <c r="H81" s="36">
        <f t="shared" si="20"/>
        <v>0</v>
      </c>
      <c r="I81" s="36"/>
      <c r="J81" s="36"/>
      <c r="K81" s="36"/>
      <c r="L81" s="36"/>
    </row>
    <row r="82" spans="1:12" x14ac:dyDescent="0.2">
      <c r="A82" s="87"/>
      <c r="B82" s="99" t="s">
        <v>51</v>
      </c>
      <c r="C82" s="98"/>
      <c r="D82" s="1" t="s">
        <v>31</v>
      </c>
      <c r="E82" s="36"/>
      <c r="F82" s="36"/>
      <c r="G82" s="36"/>
      <c r="H82" s="36">
        <f t="shared" si="20"/>
        <v>0</v>
      </c>
      <c r="I82" s="36"/>
      <c r="J82" s="36"/>
      <c r="K82" s="36"/>
      <c r="L82" s="36"/>
    </row>
    <row r="83" spans="1:12" x14ac:dyDescent="0.2">
      <c r="A83" s="87"/>
      <c r="B83" s="99"/>
      <c r="C83" s="98"/>
      <c r="D83" s="1" t="s">
        <v>32</v>
      </c>
      <c r="E83" s="36"/>
      <c r="F83" s="36"/>
      <c r="G83" s="36"/>
      <c r="H83" s="36">
        <f t="shared" si="20"/>
        <v>0</v>
      </c>
      <c r="I83" s="36"/>
      <c r="J83" s="36"/>
      <c r="K83" s="36"/>
      <c r="L83" s="36"/>
    </row>
    <row r="84" spans="1:12" ht="15" customHeight="1" x14ac:dyDescent="0.2">
      <c r="A84" s="91">
        <v>4</v>
      </c>
      <c r="B84" s="92" t="s">
        <v>77</v>
      </c>
      <c r="C84" s="93" t="s">
        <v>78</v>
      </c>
      <c r="D84" s="30" t="s">
        <v>31</v>
      </c>
      <c r="E84" s="45">
        <f t="shared" ref="E84:L85" si="21">E86</f>
        <v>0</v>
      </c>
      <c r="F84" s="45">
        <f t="shared" si="21"/>
        <v>0</v>
      </c>
      <c r="G84" s="45">
        <f t="shared" si="21"/>
        <v>0</v>
      </c>
      <c r="H84" s="45">
        <f t="shared" si="21"/>
        <v>0</v>
      </c>
      <c r="I84" s="45">
        <f t="shared" si="21"/>
        <v>0</v>
      </c>
      <c r="J84" s="45">
        <f t="shared" si="21"/>
        <v>0</v>
      </c>
      <c r="K84" s="45">
        <f t="shared" si="21"/>
        <v>0</v>
      </c>
      <c r="L84" s="45">
        <f t="shared" si="21"/>
        <v>0</v>
      </c>
    </row>
    <row r="85" spans="1:12" ht="24" customHeight="1" x14ac:dyDescent="0.2">
      <c r="A85" s="91"/>
      <c r="B85" s="92"/>
      <c r="C85" s="93"/>
      <c r="D85" s="30" t="s">
        <v>32</v>
      </c>
      <c r="E85" s="45">
        <f t="shared" si="21"/>
        <v>0</v>
      </c>
      <c r="F85" s="45">
        <f t="shared" si="21"/>
        <v>0</v>
      </c>
      <c r="G85" s="45">
        <f t="shared" si="21"/>
        <v>0</v>
      </c>
      <c r="H85" s="45">
        <f t="shared" si="21"/>
        <v>0</v>
      </c>
      <c r="I85" s="45">
        <f t="shared" si="21"/>
        <v>0</v>
      </c>
      <c r="J85" s="45">
        <f t="shared" si="21"/>
        <v>0</v>
      </c>
      <c r="K85" s="45">
        <f t="shared" si="21"/>
        <v>0</v>
      </c>
      <c r="L85" s="45">
        <f t="shared" si="21"/>
        <v>0</v>
      </c>
    </row>
    <row r="86" spans="1:12" ht="12.75" customHeight="1" x14ac:dyDescent="0.2">
      <c r="A86" s="94" t="s">
        <v>79</v>
      </c>
      <c r="B86" s="95" t="s">
        <v>80</v>
      </c>
      <c r="C86" s="95"/>
      <c r="D86" s="32" t="s">
        <v>31</v>
      </c>
      <c r="E86" s="44">
        <f t="shared" ref="E86:L87" si="22">E88+E96+E104</f>
        <v>0</v>
      </c>
      <c r="F86" s="44">
        <f t="shared" si="22"/>
        <v>0</v>
      </c>
      <c r="G86" s="44">
        <f t="shared" si="22"/>
        <v>0</v>
      </c>
      <c r="H86" s="44">
        <f t="shared" si="22"/>
        <v>0</v>
      </c>
      <c r="I86" s="44">
        <f t="shared" si="22"/>
        <v>0</v>
      </c>
      <c r="J86" s="44">
        <f t="shared" si="22"/>
        <v>0</v>
      </c>
      <c r="K86" s="44">
        <f t="shared" si="22"/>
        <v>0</v>
      </c>
      <c r="L86" s="44">
        <f t="shared" si="22"/>
        <v>0</v>
      </c>
    </row>
    <row r="87" spans="1:12" x14ac:dyDescent="0.2">
      <c r="A87" s="94"/>
      <c r="B87" s="95"/>
      <c r="C87" s="95"/>
      <c r="D87" s="32" t="s">
        <v>32</v>
      </c>
      <c r="E87" s="44">
        <f t="shared" si="22"/>
        <v>0</v>
      </c>
      <c r="F87" s="44">
        <f t="shared" si="22"/>
        <v>0</v>
      </c>
      <c r="G87" s="44">
        <f t="shared" si="22"/>
        <v>0</v>
      </c>
      <c r="H87" s="44">
        <f t="shared" si="22"/>
        <v>0</v>
      </c>
      <c r="I87" s="44">
        <f t="shared" si="22"/>
        <v>0</v>
      </c>
      <c r="J87" s="44">
        <f t="shared" si="22"/>
        <v>0</v>
      </c>
      <c r="K87" s="44">
        <f t="shared" si="22"/>
        <v>0</v>
      </c>
      <c r="L87" s="44">
        <f t="shared" si="22"/>
        <v>0</v>
      </c>
    </row>
    <row r="88" spans="1:12" ht="12.75" customHeight="1" x14ac:dyDescent="0.2">
      <c r="A88" s="96" t="s">
        <v>34</v>
      </c>
      <c r="B88" s="121" t="s">
        <v>48</v>
      </c>
      <c r="C88" s="121"/>
      <c r="D88" s="1" t="s">
        <v>31</v>
      </c>
      <c r="E88" s="37">
        <f t="shared" ref="E88:L89" si="23">E90+E92+E94</f>
        <v>0</v>
      </c>
      <c r="F88" s="37">
        <f t="shared" si="23"/>
        <v>0</v>
      </c>
      <c r="G88" s="37">
        <f t="shared" si="23"/>
        <v>0</v>
      </c>
      <c r="H88" s="37">
        <f t="shared" si="23"/>
        <v>0</v>
      </c>
      <c r="I88" s="37">
        <f t="shared" si="23"/>
        <v>0</v>
      </c>
      <c r="J88" s="37">
        <f t="shared" si="23"/>
        <v>0</v>
      </c>
      <c r="K88" s="37">
        <f t="shared" si="23"/>
        <v>0</v>
      </c>
      <c r="L88" s="37">
        <f t="shared" si="23"/>
        <v>0</v>
      </c>
    </row>
    <row r="89" spans="1:12" x14ac:dyDescent="0.2">
      <c r="A89" s="96"/>
      <c r="B89" s="121"/>
      <c r="C89" s="121"/>
      <c r="D89" s="1" t="s">
        <v>32</v>
      </c>
      <c r="E89" s="37">
        <f t="shared" si="23"/>
        <v>0</v>
      </c>
      <c r="F89" s="37">
        <f t="shared" si="23"/>
        <v>0</v>
      </c>
      <c r="G89" s="37">
        <f t="shared" si="23"/>
        <v>0</v>
      </c>
      <c r="H89" s="37">
        <f t="shared" si="23"/>
        <v>0</v>
      </c>
      <c r="I89" s="37">
        <f t="shared" si="23"/>
        <v>0</v>
      </c>
      <c r="J89" s="37">
        <f t="shared" si="23"/>
        <v>0</v>
      </c>
      <c r="K89" s="37">
        <f t="shared" si="23"/>
        <v>0</v>
      </c>
      <c r="L89" s="37">
        <f t="shared" si="23"/>
        <v>0</v>
      </c>
    </row>
    <row r="90" spans="1:12" x14ac:dyDescent="0.2">
      <c r="A90" s="96"/>
      <c r="B90" s="97" t="s">
        <v>49</v>
      </c>
      <c r="C90" s="98"/>
      <c r="D90" s="1" t="s">
        <v>31</v>
      </c>
      <c r="E90" s="35"/>
      <c r="F90" s="35"/>
      <c r="G90" s="35"/>
      <c r="H90" s="36">
        <f t="shared" ref="H90:H95" si="24">F90+G90</f>
        <v>0</v>
      </c>
      <c r="I90" s="35"/>
      <c r="J90" s="35"/>
      <c r="K90" s="35"/>
      <c r="L90" s="35"/>
    </row>
    <row r="91" spans="1:12" x14ac:dyDescent="0.2">
      <c r="A91" s="96"/>
      <c r="B91" s="97"/>
      <c r="C91" s="98"/>
      <c r="D91" s="1" t="s">
        <v>32</v>
      </c>
      <c r="E91" s="36"/>
      <c r="F91" s="36"/>
      <c r="G91" s="36"/>
      <c r="H91" s="36">
        <f t="shared" si="24"/>
        <v>0</v>
      </c>
      <c r="I91" s="36"/>
      <c r="J91" s="36"/>
      <c r="K91" s="36"/>
      <c r="L91" s="36"/>
    </row>
    <row r="92" spans="1:12" x14ac:dyDescent="0.2">
      <c r="A92" s="96"/>
      <c r="B92" s="97" t="s">
        <v>50</v>
      </c>
      <c r="C92" s="98"/>
      <c r="D92" s="1" t="s">
        <v>31</v>
      </c>
      <c r="E92" s="36"/>
      <c r="F92" s="36"/>
      <c r="G92" s="36"/>
      <c r="H92" s="36">
        <f t="shared" si="24"/>
        <v>0</v>
      </c>
      <c r="I92" s="36"/>
      <c r="J92" s="36"/>
      <c r="K92" s="36"/>
      <c r="L92" s="36"/>
    </row>
    <row r="93" spans="1:12" x14ac:dyDescent="0.2">
      <c r="A93" s="96"/>
      <c r="B93" s="97"/>
      <c r="C93" s="98"/>
      <c r="D93" s="1" t="s">
        <v>32</v>
      </c>
      <c r="E93" s="36"/>
      <c r="F93" s="36"/>
      <c r="G93" s="36"/>
      <c r="H93" s="36">
        <f t="shared" si="24"/>
        <v>0</v>
      </c>
      <c r="I93" s="36"/>
      <c r="J93" s="36"/>
      <c r="K93" s="36"/>
      <c r="L93" s="36"/>
    </row>
    <row r="94" spans="1:12" x14ac:dyDescent="0.2">
      <c r="A94" s="96"/>
      <c r="B94" s="97" t="s">
        <v>51</v>
      </c>
      <c r="C94" s="98"/>
      <c r="D94" s="1" t="s">
        <v>31</v>
      </c>
      <c r="E94" s="36"/>
      <c r="F94" s="36"/>
      <c r="G94" s="36"/>
      <c r="H94" s="36">
        <f t="shared" si="24"/>
        <v>0</v>
      </c>
      <c r="I94" s="36"/>
      <c r="J94" s="36"/>
      <c r="K94" s="36"/>
      <c r="L94" s="36"/>
    </row>
    <row r="95" spans="1:12" x14ac:dyDescent="0.2">
      <c r="A95" s="96"/>
      <c r="B95" s="97"/>
      <c r="C95" s="98"/>
      <c r="D95" s="1" t="s">
        <v>32</v>
      </c>
      <c r="E95" s="36"/>
      <c r="F95" s="36"/>
      <c r="G95" s="36"/>
      <c r="H95" s="36">
        <f t="shared" si="24"/>
        <v>0</v>
      </c>
      <c r="I95" s="36"/>
      <c r="J95" s="36"/>
      <c r="K95" s="36"/>
      <c r="L95" s="36"/>
    </row>
    <row r="96" spans="1:12" ht="12.75" customHeight="1" x14ac:dyDescent="0.2">
      <c r="A96" s="96" t="s">
        <v>37</v>
      </c>
      <c r="B96" s="96" t="s">
        <v>52</v>
      </c>
      <c r="C96" s="96"/>
      <c r="D96" s="1" t="s">
        <v>31</v>
      </c>
      <c r="E96" s="37">
        <f t="shared" ref="E96:L97" si="25">E98+E100+E102</f>
        <v>0</v>
      </c>
      <c r="F96" s="37">
        <f t="shared" si="25"/>
        <v>0</v>
      </c>
      <c r="G96" s="37">
        <f t="shared" si="25"/>
        <v>0</v>
      </c>
      <c r="H96" s="37">
        <f t="shared" si="25"/>
        <v>0</v>
      </c>
      <c r="I96" s="37">
        <f t="shared" si="25"/>
        <v>0</v>
      </c>
      <c r="J96" s="37">
        <f t="shared" si="25"/>
        <v>0</v>
      </c>
      <c r="K96" s="37">
        <f t="shared" si="25"/>
        <v>0</v>
      </c>
      <c r="L96" s="37">
        <f t="shared" si="25"/>
        <v>0</v>
      </c>
    </row>
    <row r="97" spans="1:12" x14ac:dyDescent="0.2">
      <c r="A97" s="96"/>
      <c r="B97" s="96"/>
      <c r="C97" s="96"/>
      <c r="D97" s="1" t="s">
        <v>32</v>
      </c>
      <c r="E97" s="37">
        <f t="shared" si="25"/>
        <v>0</v>
      </c>
      <c r="F97" s="37">
        <f t="shared" si="25"/>
        <v>0</v>
      </c>
      <c r="G97" s="37">
        <f t="shared" si="25"/>
        <v>0</v>
      </c>
      <c r="H97" s="37">
        <f t="shared" si="25"/>
        <v>0</v>
      </c>
      <c r="I97" s="37">
        <f t="shared" si="25"/>
        <v>0</v>
      </c>
      <c r="J97" s="37">
        <f t="shared" si="25"/>
        <v>0</v>
      </c>
      <c r="K97" s="37">
        <f t="shared" si="25"/>
        <v>0</v>
      </c>
      <c r="L97" s="37">
        <f t="shared" si="25"/>
        <v>0</v>
      </c>
    </row>
    <row r="98" spans="1:12" x14ac:dyDescent="0.2">
      <c r="A98" s="96"/>
      <c r="B98" s="99" t="s">
        <v>49</v>
      </c>
      <c r="C98" s="98"/>
      <c r="D98" s="1" t="s">
        <v>31</v>
      </c>
      <c r="E98" s="35"/>
      <c r="F98" s="35"/>
      <c r="G98" s="35"/>
      <c r="H98" s="36">
        <f t="shared" ref="H98:H103" si="26">F98+G98</f>
        <v>0</v>
      </c>
      <c r="I98" s="35"/>
      <c r="J98" s="35"/>
      <c r="K98" s="35"/>
      <c r="L98" s="35"/>
    </row>
    <row r="99" spans="1:12" x14ac:dyDescent="0.2">
      <c r="A99" s="96"/>
      <c r="B99" s="99"/>
      <c r="C99" s="98"/>
      <c r="D99" s="1" t="s">
        <v>32</v>
      </c>
      <c r="E99" s="36"/>
      <c r="F99" s="36"/>
      <c r="G99" s="36"/>
      <c r="H99" s="36">
        <f t="shared" si="26"/>
        <v>0</v>
      </c>
      <c r="I99" s="36"/>
      <c r="J99" s="36"/>
      <c r="K99" s="36"/>
      <c r="L99" s="36"/>
    </row>
    <row r="100" spans="1:12" x14ac:dyDescent="0.2">
      <c r="A100" s="96"/>
      <c r="B100" s="99" t="s">
        <v>50</v>
      </c>
      <c r="C100" s="98"/>
      <c r="D100" s="1" t="s">
        <v>31</v>
      </c>
      <c r="E100" s="36"/>
      <c r="F100" s="36"/>
      <c r="G100" s="36"/>
      <c r="H100" s="36">
        <f t="shared" si="26"/>
        <v>0</v>
      </c>
      <c r="I100" s="36"/>
      <c r="J100" s="36"/>
      <c r="K100" s="36"/>
      <c r="L100" s="36"/>
    </row>
    <row r="101" spans="1:12" x14ac:dyDescent="0.2">
      <c r="A101" s="96"/>
      <c r="B101" s="99"/>
      <c r="C101" s="98"/>
      <c r="D101" s="1" t="s">
        <v>32</v>
      </c>
      <c r="E101" s="36"/>
      <c r="F101" s="36"/>
      <c r="G101" s="36"/>
      <c r="H101" s="36">
        <f t="shared" si="26"/>
        <v>0</v>
      </c>
      <c r="I101" s="36"/>
      <c r="J101" s="36"/>
      <c r="K101" s="36"/>
      <c r="L101" s="36"/>
    </row>
    <row r="102" spans="1:12" x14ac:dyDescent="0.2">
      <c r="A102" s="96"/>
      <c r="B102" s="99" t="s">
        <v>51</v>
      </c>
      <c r="C102" s="98"/>
      <c r="D102" s="1" t="s">
        <v>31</v>
      </c>
      <c r="E102" s="36"/>
      <c r="F102" s="36"/>
      <c r="G102" s="36"/>
      <c r="H102" s="36">
        <f t="shared" si="26"/>
        <v>0</v>
      </c>
      <c r="I102" s="36"/>
      <c r="J102" s="36"/>
      <c r="K102" s="36"/>
      <c r="L102" s="36"/>
    </row>
    <row r="103" spans="1:12" x14ac:dyDescent="0.2">
      <c r="A103" s="96"/>
      <c r="B103" s="99"/>
      <c r="C103" s="98"/>
      <c r="D103" s="1" t="s">
        <v>32</v>
      </c>
      <c r="E103" s="36"/>
      <c r="F103" s="36"/>
      <c r="G103" s="36"/>
      <c r="H103" s="36">
        <f t="shared" si="26"/>
        <v>0</v>
      </c>
      <c r="I103" s="36"/>
      <c r="J103" s="36"/>
      <c r="K103" s="36"/>
      <c r="L103" s="36"/>
    </row>
    <row r="104" spans="1:12" ht="12.75" customHeight="1" x14ac:dyDescent="0.2">
      <c r="A104" s="99" t="s">
        <v>40</v>
      </c>
      <c r="B104" s="96" t="s">
        <v>53</v>
      </c>
      <c r="C104" s="96"/>
      <c r="D104" s="1" t="s">
        <v>31</v>
      </c>
      <c r="E104" s="37">
        <f t="shared" ref="E104:L105" si="27">E106+E114+E122+E130+E138</f>
        <v>0</v>
      </c>
      <c r="F104" s="37">
        <f t="shared" si="27"/>
        <v>0</v>
      </c>
      <c r="G104" s="37">
        <f t="shared" si="27"/>
        <v>0</v>
      </c>
      <c r="H104" s="37">
        <f t="shared" si="27"/>
        <v>0</v>
      </c>
      <c r="I104" s="37">
        <f t="shared" si="27"/>
        <v>0</v>
      </c>
      <c r="J104" s="37">
        <f t="shared" si="27"/>
        <v>0</v>
      </c>
      <c r="K104" s="37">
        <f t="shared" si="27"/>
        <v>0</v>
      </c>
      <c r="L104" s="37">
        <f t="shared" si="27"/>
        <v>0</v>
      </c>
    </row>
    <row r="105" spans="1:12" x14ac:dyDescent="0.2">
      <c r="A105" s="99"/>
      <c r="B105" s="96"/>
      <c r="C105" s="96"/>
      <c r="D105" s="1" t="s">
        <v>32</v>
      </c>
      <c r="E105" s="37">
        <f t="shared" si="27"/>
        <v>0</v>
      </c>
      <c r="F105" s="37">
        <f t="shared" si="27"/>
        <v>0</v>
      </c>
      <c r="G105" s="37">
        <f t="shared" si="27"/>
        <v>0</v>
      </c>
      <c r="H105" s="37">
        <f t="shared" si="27"/>
        <v>0</v>
      </c>
      <c r="I105" s="37">
        <f t="shared" si="27"/>
        <v>0</v>
      </c>
      <c r="J105" s="37">
        <f t="shared" si="27"/>
        <v>0</v>
      </c>
      <c r="K105" s="37">
        <f t="shared" si="27"/>
        <v>0</v>
      </c>
      <c r="L105" s="37">
        <f t="shared" si="27"/>
        <v>0</v>
      </c>
    </row>
    <row r="106" spans="1:12" ht="12.75" customHeight="1" x14ac:dyDescent="0.2">
      <c r="A106" s="87" t="s">
        <v>54</v>
      </c>
      <c r="B106" s="127" t="s">
        <v>55</v>
      </c>
      <c r="C106" s="127"/>
      <c r="D106" s="1" t="s">
        <v>31</v>
      </c>
      <c r="E106" s="37">
        <f t="shared" ref="E106:L107" si="28">E108+E110+E112</f>
        <v>0</v>
      </c>
      <c r="F106" s="37">
        <f t="shared" si="28"/>
        <v>0</v>
      </c>
      <c r="G106" s="37">
        <f t="shared" si="28"/>
        <v>0</v>
      </c>
      <c r="H106" s="37">
        <f t="shared" si="28"/>
        <v>0</v>
      </c>
      <c r="I106" s="37">
        <f t="shared" si="28"/>
        <v>0</v>
      </c>
      <c r="J106" s="37">
        <f t="shared" si="28"/>
        <v>0</v>
      </c>
      <c r="K106" s="37">
        <f t="shared" si="28"/>
        <v>0</v>
      </c>
      <c r="L106" s="37">
        <f t="shared" si="28"/>
        <v>0</v>
      </c>
    </row>
    <row r="107" spans="1:12" x14ac:dyDescent="0.2">
      <c r="A107" s="87"/>
      <c r="B107" s="127"/>
      <c r="C107" s="127"/>
      <c r="D107" s="1" t="s">
        <v>32</v>
      </c>
      <c r="E107" s="37">
        <f t="shared" si="28"/>
        <v>0</v>
      </c>
      <c r="F107" s="37">
        <f t="shared" si="28"/>
        <v>0</v>
      </c>
      <c r="G107" s="37">
        <f t="shared" si="28"/>
        <v>0</v>
      </c>
      <c r="H107" s="37">
        <f t="shared" si="28"/>
        <v>0</v>
      </c>
      <c r="I107" s="37">
        <f t="shared" si="28"/>
        <v>0</v>
      </c>
      <c r="J107" s="37">
        <f t="shared" si="28"/>
        <v>0</v>
      </c>
      <c r="K107" s="37">
        <f t="shared" si="28"/>
        <v>0</v>
      </c>
      <c r="L107" s="37">
        <f t="shared" si="28"/>
        <v>0</v>
      </c>
    </row>
    <row r="108" spans="1:12" x14ac:dyDescent="0.2">
      <c r="A108" s="87"/>
      <c r="B108" s="99" t="s">
        <v>49</v>
      </c>
      <c r="C108" s="98"/>
      <c r="D108" s="1" t="s">
        <v>31</v>
      </c>
      <c r="E108" s="35"/>
      <c r="F108" s="35"/>
      <c r="G108" s="35"/>
      <c r="H108" s="36">
        <f t="shared" ref="H108:H113" si="29">F108+G108</f>
        <v>0</v>
      </c>
      <c r="I108" s="35"/>
      <c r="J108" s="35"/>
      <c r="K108" s="35"/>
      <c r="L108" s="35"/>
    </row>
    <row r="109" spans="1:12" x14ac:dyDescent="0.2">
      <c r="A109" s="87"/>
      <c r="B109" s="99"/>
      <c r="C109" s="98"/>
      <c r="D109" s="1" t="s">
        <v>32</v>
      </c>
      <c r="E109" s="36"/>
      <c r="F109" s="36"/>
      <c r="G109" s="36"/>
      <c r="H109" s="36">
        <f t="shared" si="29"/>
        <v>0</v>
      </c>
      <c r="I109" s="36"/>
      <c r="J109" s="36"/>
      <c r="K109" s="36"/>
      <c r="L109" s="36"/>
    </row>
    <row r="110" spans="1:12" x14ac:dyDescent="0.2">
      <c r="A110" s="87"/>
      <c r="B110" s="99" t="s">
        <v>50</v>
      </c>
      <c r="C110" s="98"/>
      <c r="D110" s="1" t="s">
        <v>31</v>
      </c>
      <c r="E110" s="36"/>
      <c r="F110" s="36"/>
      <c r="G110" s="36"/>
      <c r="H110" s="36">
        <f t="shared" si="29"/>
        <v>0</v>
      </c>
      <c r="I110" s="36"/>
      <c r="J110" s="36"/>
      <c r="K110" s="36"/>
      <c r="L110" s="36"/>
    </row>
    <row r="111" spans="1:12" x14ac:dyDescent="0.2">
      <c r="A111" s="87"/>
      <c r="B111" s="99"/>
      <c r="C111" s="98"/>
      <c r="D111" s="1" t="s">
        <v>32</v>
      </c>
      <c r="E111" s="36"/>
      <c r="F111" s="36"/>
      <c r="G111" s="36"/>
      <c r="H111" s="36">
        <f t="shared" si="29"/>
        <v>0</v>
      </c>
      <c r="I111" s="36"/>
      <c r="J111" s="36"/>
      <c r="K111" s="36"/>
      <c r="L111" s="36"/>
    </row>
    <row r="112" spans="1:12" x14ac:dyDescent="0.2">
      <c r="A112" s="87"/>
      <c r="B112" s="99" t="s">
        <v>51</v>
      </c>
      <c r="C112" s="98"/>
      <c r="D112" s="1" t="s">
        <v>31</v>
      </c>
      <c r="E112" s="36"/>
      <c r="F112" s="36"/>
      <c r="G112" s="36"/>
      <c r="H112" s="36">
        <f t="shared" si="29"/>
        <v>0</v>
      </c>
      <c r="I112" s="36"/>
      <c r="J112" s="36"/>
      <c r="K112" s="36"/>
      <c r="L112" s="36"/>
    </row>
    <row r="113" spans="1:12" x14ac:dyDescent="0.2">
      <c r="A113" s="87"/>
      <c r="B113" s="99"/>
      <c r="C113" s="98"/>
      <c r="D113" s="1" t="s">
        <v>32</v>
      </c>
      <c r="E113" s="36"/>
      <c r="F113" s="36"/>
      <c r="G113" s="36"/>
      <c r="H113" s="36">
        <f t="shared" si="29"/>
        <v>0</v>
      </c>
      <c r="I113" s="36"/>
      <c r="J113" s="36"/>
      <c r="K113" s="36"/>
      <c r="L113" s="36"/>
    </row>
    <row r="114" spans="1:12" ht="12.75" customHeight="1" x14ac:dyDescent="0.2">
      <c r="A114" s="87" t="s">
        <v>56</v>
      </c>
      <c r="B114" s="127" t="s">
        <v>57</v>
      </c>
      <c r="C114" s="127"/>
      <c r="D114" s="1" t="s">
        <v>31</v>
      </c>
      <c r="E114" s="37">
        <f t="shared" ref="E114:L115" si="30">E116+E118+E120</f>
        <v>0</v>
      </c>
      <c r="F114" s="37">
        <f t="shared" si="30"/>
        <v>0</v>
      </c>
      <c r="G114" s="37">
        <f t="shared" si="30"/>
        <v>0</v>
      </c>
      <c r="H114" s="37">
        <f t="shared" si="30"/>
        <v>0</v>
      </c>
      <c r="I114" s="37">
        <f t="shared" si="30"/>
        <v>0</v>
      </c>
      <c r="J114" s="37">
        <f t="shared" si="30"/>
        <v>0</v>
      </c>
      <c r="K114" s="37">
        <f t="shared" si="30"/>
        <v>0</v>
      </c>
      <c r="L114" s="37">
        <f t="shared" si="30"/>
        <v>0</v>
      </c>
    </row>
    <row r="115" spans="1:12" x14ac:dyDescent="0.2">
      <c r="A115" s="87"/>
      <c r="B115" s="127"/>
      <c r="C115" s="127"/>
      <c r="D115" s="1" t="s">
        <v>32</v>
      </c>
      <c r="E115" s="37">
        <f t="shared" si="30"/>
        <v>0</v>
      </c>
      <c r="F115" s="37">
        <f t="shared" si="30"/>
        <v>0</v>
      </c>
      <c r="G115" s="37">
        <f t="shared" si="30"/>
        <v>0</v>
      </c>
      <c r="H115" s="37">
        <f t="shared" si="30"/>
        <v>0</v>
      </c>
      <c r="I115" s="37">
        <f t="shared" si="30"/>
        <v>0</v>
      </c>
      <c r="J115" s="37">
        <f t="shared" si="30"/>
        <v>0</v>
      </c>
      <c r="K115" s="37">
        <f t="shared" si="30"/>
        <v>0</v>
      </c>
      <c r="L115" s="37">
        <f t="shared" si="30"/>
        <v>0</v>
      </c>
    </row>
    <row r="116" spans="1:12" x14ac:dyDescent="0.2">
      <c r="A116" s="87"/>
      <c r="B116" s="99" t="s">
        <v>49</v>
      </c>
      <c r="C116" s="98"/>
      <c r="D116" s="1" t="s">
        <v>31</v>
      </c>
      <c r="E116" s="35"/>
      <c r="F116" s="35"/>
      <c r="G116" s="35"/>
      <c r="H116" s="36">
        <f t="shared" ref="H116:H121" si="31">F116+G116</f>
        <v>0</v>
      </c>
      <c r="I116" s="35"/>
      <c r="J116" s="35"/>
      <c r="K116" s="35"/>
      <c r="L116" s="35"/>
    </row>
    <row r="117" spans="1:12" x14ac:dyDescent="0.2">
      <c r="A117" s="87"/>
      <c r="B117" s="99"/>
      <c r="C117" s="98"/>
      <c r="D117" s="1" t="s">
        <v>32</v>
      </c>
      <c r="E117" s="36"/>
      <c r="F117" s="36"/>
      <c r="G117" s="36"/>
      <c r="H117" s="36">
        <f t="shared" si="31"/>
        <v>0</v>
      </c>
      <c r="I117" s="36"/>
      <c r="J117" s="36"/>
      <c r="K117" s="36"/>
      <c r="L117" s="36"/>
    </row>
    <row r="118" spans="1:12" x14ac:dyDescent="0.2">
      <c r="A118" s="87"/>
      <c r="B118" s="99" t="s">
        <v>50</v>
      </c>
      <c r="C118" s="98"/>
      <c r="D118" s="1" t="s">
        <v>31</v>
      </c>
      <c r="E118" s="36"/>
      <c r="F118" s="36"/>
      <c r="G118" s="36"/>
      <c r="H118" s="36">
        <f t="shared" si="31"/>
        <v>0</v>
      </c>
      <c r="I118" s="36"/>
      <c r="J118" s="36"/>
      <c r="K118" s="36"/>
      <c r="L118" s="36"/>
    </row>
    <row r="119" spans="1:12" x14ac:dyDescent="0.2">
      <c r="A119" s="87"/>
      <c r="B119" s="99"/>
      <c r="C119" s="98"/>
      <c r="D119" s="1" t="s">
        <v>32</v>
      </c>
      <c r="E119" s="36"/>
      <c r="F119" s="36"/>
      <c r="G119" s="36"/>
      <c r="H119" s="36">
        <f t="shared" si="31"/>
        <v>0</v>
      </c>
      <c r="I119" s="36"/>
      <c r="J119" s="36"/>
      <c r="K119" s="36"/>
      <c r="L119" s="36"/>
    </row>
    <row r="120" spans="1:12" x14ac:dyDescent="0.2">
      <c r="A120" s="87"/>
      <c r="B120" s="99" t="s">
        <v>51</v>
      </c>
      <c r="C120" s="98"/>
      <c r="D120" s="1" t="s">
        <v>31</v>
      </c>
      <c r="E120" s="36"/>
      <c r="F120" s="36"/>
      <c r="G120" s="36"/>
      <c r="H120" s="36">
        <f t="shared" si="31"/>
        <v>0</v>
      </c>
      <c r="I120" s="36"/>
      <c r="J120" s="36"/>
      <c r="K120" s="36"/>
      <c r="L120" s="36"/>
    </row>
    <row r="121" spans="1:12" x14ac:dyDescent="0.2">
      <c r="A121" s="87"/>
      <c r="B121" s="99"/>
      <c r="C121" s="98"/>
      <c r="D121" s="1" t="s">
        <v>32</v>
      </c>
      <c r="E121" s="36"/>
      <c r="F121" s="36"/>
      <c r="G121" s="36"/>
      <c r="H121" s="36">
        <f t="shared" si="31"/>
        <v>0</v>
      </c>
      <c r="I121" s="36"/>
      <c r="J121" s="36"/>
      <c r="K121" s="36"/>
      <c r="L121" s="36"/>
    </row>
    <row r="122" spans="1:12" ht="12.75" customHeight="1" x14ac:dyDescent="0.2">
      <c r="A122" s="87" t="s">
        <v>58</v>
      </c>
      <c r="B122" s="127" t="s">
        <v>59</v>
      </c>
      <c r="C122" s="127"/>
      <c r="D122" s="1" t="s">
        <v>31</v>
      </c>
      <c r="E122" s="37">
        <f t="shared" ref="E122:L123" si="32">E124+E126+E128</f>
        <v>0</v>
      </c>
      <c r="F122" s="37">
        <f t="shared" si="32"/>
        <v>0</v>
      </c>
      <c r="G122" s="37">
        <f t="shared" si="32"/>
        <v>0</v>
      </c>
      <c r="H122" s="37">
        <f t="shared" si="32"/>
        <v>0</v>
      </c>
      <c r="I122" s="37">
        <f t="shared" si="32"/>
        <v>0</v>
      </c>
      <c r="J122" s="37">
        <f t="shared" si="32"/>
        <v>0</v>
      </c>
      <c r="K122" s="37">
        <f t="shared" si="32"/>
        <v>0</v>
      </c>
      <c r="L122" s="37">
        <f t="shared" si="32"/>
        <v>0</v>
      </c>
    </row>
    <row r="123" spans="1:12" x14ac:dyDescent="0.2">
      <c r="A123" s="87"/>
      <c r="B123" s="127"/>
      <c r="C123" s="127"/>
      <c r="D123" s="1" t="s">
        <v>32</v>
      </c>
      <c r="E123" s="37">
        <f t="shared" si="32"/>
        <v>0</v>
      </c>
      <c r="F123" s="37">
        <f t="shared" si="32"/>
        <v>0</v>
      </c>
      <c r="G123" s="37">
        <f t="shared" si="32"/>
        <v>0</v>
      </c>
      <c r="H123" s="37">
        <f t="shared" si="32"/>
        <v>0</v>
      </c>
      <c r="I123" s="37">
        <f t="shared" si="32"/>
        <v>0</v>
      </c>
      <c r="J123" s="37">
        <f t="shared" si="32"/>
        <v>0</v>
      </c>
      <c r="K123" s="37">
        <f t="shared" si="32"/>
        <v>0</v>
      </c>
      <c r="L123" s="37">
        <f t="shared" si="32"/>
        <v>0</v>
      </c>
    </row>
    <row r="124" spans="1:12" x14ac:dyDescent="0.2">
      <c r="A124" s="87"/>
      <c r="B124" s="99" t="s">
        <v>49</v>
      </c>
      <c r="C124" s="98"/>
      <c r="D124" s="1" t="s">
        <v>31</v>
      </c>
      <c r="E124" s="35"/>
      <c r="F124" s="35"/>
      <c r="G124" s="35"/>
      <c r="H124" s="36">
        <f t="shared" ref="H124:H129" si="33">F124+G124</f>
        <v>0</v>
      </c>
      <c r="I124" s="35"/>
      <c r="J124" s="35"/>
      <c r="K124" s="35"/>
      <c r="L124" s="35"/>
    </row>
    <row r="125" spans="1:12" x14ac:dyDescent="0.2">
      <c r="A125" s="87"/>
      <c r="B125" s="99"/>
      <c r="C125" s="98"/>
      <c r="D125" s="1" t="s">
        <v>32</v>
      </c>
      <c r="E125" s="36"/>
      <c r="F125" s="36"/>
      <c r="G125" s="36"/>
      <c r="H125" s="36">
        <f t="shared" si="33"/>
        <v>0</v>
      </c>
      <c r="I125" s="36"/>
      <c r="J125" s="36"/>
      <c r="K125" s="36"/>
      <c r="L125" s="36"/>
    </row>
    <row r="126" spans="1:12" x14ac:dyDescent="0.2">
      <c r="A126" s="87"/>
      <c r="B126" s="99" t="s">
        <v>50</v>
      </c>
      <c r="C126" s="98"/>
      <c r="D126" s="1" t="s">
        <v>31</v>
      </c>
      <c r="E126" s="36"/>
      <c r="F126" s="36"/>
      <c r="G126" s="36"/>
      <c r="H126" s="36">
        <f t="shared" si="33"/>
        <v>0</v>
      </c>
      <c r="I126" s="36"/>
      <c r="J126" s="36"/>
      <c r="K126" s="36"/>
      <c r="L126" s="36"/>
    </row>
    <row r="127" spans="1:12" x14ac:dyDescent="0.2">
      <c r="A127" s="87"/>
      <c r="B127" s="99"/>
      <c r="C127" s="98"/>
      <c r="D127" s="1" t="s">
        <v>32</v>
      </c>
      <c r="E127" s="36"/>
      <c r="F127" s="36"/>
      <c r="G127" s="36"/>
      <c r="H127" s="36">
        <f t="shared" si="33"/>
        <v>0</v>
      </c>
      <c r="I127" s="36"/>
      <c r="J127" s="36"/>
      <c r="K127" s="36"/>
      <c r="L127" s="36"/>
    </row>
    <row r="128" spans="1:12" x14ac:dyDescent="0.2">
      <c r="A128" s="87"/>
      <c r="B128" s="99" t="s">
        <v>51</v>
      </c>
      <c r="C128" s="98"/>
      <c r="D128" s="1" t="s">
        <v>31</v>
      </c>
      <c r="E128" s="36"/>
      <c r="F128" s="36"/>
      <c r="G128" s="36"/>
      <c r="H128" s="36">
        <f t="shared" si="33"/>
        <v>0</v>
      </c>
      <c r="I128" s="36"/>
      <c r="J128" s="36"/>
      <c r="K128" s="36"/>
      <c r="L128" s="36"/>
    </row>
    <row r="129" spans="1:12" x14ac:dyDescent="0.2">
      <c r="A129" s="87"/>
      <c r="B129" s="99"/>
      <c r="C129" s="98"/>
      <c r="D129" s="1" t="s">
        <v>32</v>
      </c>
      <c r="E129" s="36"/>
      <c r="F129" s="36"/>
      <c r="G129" s="36"/>
      <c r="H129" s="36">
        <f t="shared" si="33"/>
        <v>0</v>
      </c>
      <c r="I129" s="36"/>
      <c r="J129" s="36"/>
      <c r="K129" s="36"/>
      <c r="L129" s="36"/>
    </row>
    <row r="130" spans="1:12" ht="12.75" customHeight="1" x14ac:dyDescent="0.2">
      <c r="A130" s="87" t="s">
        <v>60</v>
      </c>
      <c r="B130" s="127" t="s">
        <v>61</v>
      </c>
      <c r="C130" s="127"/>
      <c r="D130" s="1" t="s">
        <v>31</v>
      </c>
      <c r="E130" s="37">
        <f t="shared" ref="E130:L131" si="34">E132+E134+E136</f>
        <v>0</v>
      </c>
      <c r="F130" s="37">
        <f t="shared" si="34"/>
        <v>0</v>
      </c>
      <c r="G130" s="37">
        <f t="shared" si="34"/>
        <v>0</v>
      </c>
      <c r="H130" s="37">
        <f t="shared" si="34"/>
        <v>0</v>
      </c>
      <c r="I130" s="37">
        <f t="shared" si="34"/>
        <v>0</v>
      </c>
      <c r="J130" s="37">
        <f t="shared" si="34"/>
        <v>0</v>
      </c>
      <c r="K130" s="37">
        <f t="shared" si="34"/>
        <v>0</v>
      </c>
      <c r="L130" s="37">
        <f t="shared" si="34"/>
        <v>0</v>
      </c>
    </row>
    <row r="131" spans="1:12" x14ac:dyDescent="0.2">
      <c r="A131" s="87"/>
      <c r="B131" s="127"/>
      <c r="C131" s="127"/>
      <c r="D131" s="1" t="s">
        <v>32</v>
      </c>
      <c r="E131" s="37">
        <f t="shared" si="34"/>
        <v>0</v>
      </c>
      <c r="F131" s="37">
        <f t="shared" si="34"/>
        <v>0</v>
      </c>
      <c r="G131" s="37">
        <f t="shared" si="34"/>
        <v>0</v>
      </c>
      <c r="H131" s="37">
        <f t="shared" si="34"/>
        <v>0</v>
      </c>
      <c r="I131" s="37">
        <f t="shared" si="34"/>
        <v>0</v>
      </c>
      <c r="J131" s="37">
        <f t="shared" si="34"/>
        <v>0</v>
      </c>
      <c r="K131" s="37">
        <f t="shared" si="34"/>
        <v>0</v>
      </c>
      <c r="L131" s="37">
        <f t="shared" si="34"/>
        <v>0</v>
      </c>
    </row>
    <row r="132" spans="1:12" x14ac:dyDescent="0.2">
      <c r="A132" s="87"/>
      <c r="B132" s="99" t="s">
        <v>49</v>
      </c>
      <c r="C132" s="98"/>
      <c r="D132" s="1" t="s">
        <v>31</v>
      </c>
      <c r="E132" s="35"/>
      <c r="F132" s="35"/>
      <c r="G132" s="35"/>
      <c r="H132" s="36">
        <f t="shared" ref="H132:H137" si="35">F132+G132</f>
        <v>0</v>
      </c>
      <c r="I132" s="35"/>
      <c r="J132" s="35"/>
      <c r="K132" s="35"/>
      <c r="L132" s="35"/>
    </row>
    <row r="133" spans="1:12" x14ac:dyDescent="0.2">
      <c r="A133" s="87"/>
      <c r="B133" s="99"/>
      <c r="C133" s="98"/>
      <c r="D133" s="1" t="s">
        <v>32</v>
      </c>
      <c r="E133" s="36"/>
      <c r="F133" s="36"/>
      <c r="G133" s="36"/>
      <c r="H133" s="36">
        <f t="shared" si="35"/>
        <v>0</v>
      </c>
      <c r="I133" s="36"/>
      <c r="J133" s="36"/>
      <c r="K133" s="36"/>
      <c r="L133" s="36"/>
    </row>
    <row r="134" spans="1:12" x14ac:dyDescent="0.2">
      <c r="A134" s="87"/>
      <c r="B134" s="99" t="s">
        <v>50</v>
      </c>
      <c r="C134" s="98"/>
      <c r="D134" s="1" t="s">
        <v>31</v>
      </c>
      <c r="E134" s="36"/>
      <c r="F134" s="36"/>
      <c r="G134" s="36"/>
      <c r="H134" s="36">
        <f t="shared" si="35"/>
        <v>0</v>
      </c>
      <c r="I134" s="36"/>
      <c r="J134" s="36"/>
      <c r="K134" s="36"/>
      <c r="L134" s="36"/>
    </row>
    <row r="135" spans="1:12" x14ac:dyDescent="0.2">
      <c r="A135" s="87"/>
      <c r="B135" s="99"/>
      <c r="C135" s="98"/>
      <c r="D135" s="1" t="s">
        <v>32</v>
      </c>
      <c r="E135" s="36"/>
      <c r="F135" s="36"/>
      <c r="G135" s="36"/>
      <c r="H135" s="36">
        <f t="shared" si="35"/>
        <v>0</v>
      </c>
      <c r="I135" s="36"/>
      <c r="J135" s="36"/>
      <c r="K135" s="36"/>
      <c r="L135" s="36"/>
    </row>
    <row r="136" spans="1:12" x14ac:dyDescent="0.2">
      <c r="A136" s="87"/>
      <c r="B136" s="99" t="s">
        <v>51</v>
      </c>
      <c r="C136" s="98"/>
      <c r="D136" s="1" t="s">
        <v>31</v>
      </c>
      <c r="E136" s="36"/>
      <c r="F136" s="36"/>
      <c r="G136" s="36"/>
      <c r="H136" s="36">
        <f t="shared" si="35"/>
        <v>0</v>
      </c>
      <c r="I136" s="36"/>
      <c r="J136" s="36"/>
      <c r="K136" s="36"/>
      <c r="L136" s="36"/>
    </row>
    <row r="137" spans="1:12" x14ac:dyDescent="0.2">
      <c r="A137" s="87"/>
      <c r="B137" s="99"/>
      <c r="C137" s="98"/>
      <c r="D137" s="1" t="s">
        <v>32</v>
      </c>
      <c r="E137" s="36"/>
      <c r="F137" s="36"/>
      <c r="G137" s="36"/>
      <c r="H137" s="36">
        <f t="shared" si="35"/>
        <v>0</v>
      </c>
      <c r="I137" s="36"/>
      <c r="J137" s="36"/>
      <c r="K137" s="36"/>
      <c r="L137" s="36"/>
    </row>
    <row r="138" spans="1:12" ht="12.75" customHeight="1" x14ac:dyDescent="0.2">
      <c r="A138" s="87" t="s">
        <v>62</v>
      </c>
      <c r="B138" s="127" t="s">
        <v>63</v>
      </c>
      <c r="C138" s="127"/>
      <c r="D138" s="1" t="s">
        <v>31</v>
      </c>
      <c r="E138" s="37">
        <f t="shared" ref="E138:L139" si="36">E140+E142+E144</f>
        <v>0</v>
      </c>
      <c r="F138" s="37">
        <f t="shared" si="36"/>
        <v>0</v>
      </c>
      <c r="G138" s="37">
        <f t="shared" si="36"/>
        <v>0</v>
      </c>
      <c r="H138" s="37">
        <f t="shared" si="36"/>
        <v>0</v>
      </c>
      <c r="I138" s="37">
        <f t="shared" si="36"/>
        <v>0</v>
      </c>
      <c r="J138" s="37">
        <f t="shared" si="36"/>
        <v>0</v>
      </c>
      <c r="K138" s="37">
        <f t="shared" si="36"/>
        <v>0</v>
      </c>
      <c r="L138" s="37">
        <f t="shared" si="36"/>
        <v>0</v>
      </c>
    </row>
    <row r="139" spans="1:12" x14ac:dyDescent="0.2">
      <c r="A139" s="87"/>
      <c r="B139" s="127"/>
      <c r="C139" s="127"/>
      <c r="D139" s="1" t="s">
        <v>32</v>
      </c>
      <c r="E139" s="37">
        <f t="shared" si="36"/>
        <v>0</v>
      </c>
      <c r="F139" s="37">
        <f t="shared" si="36"/>
        <v>0</v>
      </c>
      <c r="G139" s="37">
        <f t="shared" si="36"/>
        <v>0</v>
      </c>
      <c r="H139" s="37">
        <f t="shared" si="36"/>
        <v>0</v>
      </c>
      <c r="I139" s="37">
        <f t="shared" si="36"/>
        <v>0</v>
      </c>
      <c r="J139" s="37">
        <f t="shared" si="36"/>
        <v>0</v>
      </c>
      <c r="K139" s="37">
        <f t="shared" si="36"/>
        <v>0</v>
      </c>
      <c r="L139" s="37">
        <f t="shared" si="36"/>
        <v>0</v>
      </c>
    </row>
    <row r="140" spans="1:12" x14ac:dyDescent="0.2">
      <c r="A140" s="87"/>
      <c r="B140" s="99" t="s">
        <v>49</v>
      </c>
      <c r="C140" s="98"/>
      <c r="D140" s="1" t="s">
        <v>31</v>
      </c>
      <c r="E140" s="35"/>
      <c r="F140" s="35"/>
      <c r="G140" s="35"/>
      <c r="H140" s="36">
        <f t="shared" ref="H140:H145" si="37">F140+G140</f>
        <v>0</v>
      </c>
      <c r="I140" s="35"/>
      <c r="J140" s="35"/>
      <c r="K140" s="35"/>
      <c r="L140" s="35"/>
    </row>
    <row r="141" spans="1:12" x14ac:dyDescent="0.2">
      <c r="A141" s="87"/>
      <c r="B141" s="99"/>
      <c r="C141" s="98"/>
      <c r="D141" s="1" t="s">
        <v>32</v>
      </c>
      <c r="E141" s="36"/>
      <c r="F141" s="36"/>
      <c r="G141" s="36"/>
      <c r="H141" s="36">
        <f t="shared" si="37"/>
        <v>0</v>
      </c>
      <c r="I141" s="36"/>
      <c r="J141" s="36"/>
      <c r="K141" s="36"/>
      <c r="L141" s="36"/>
    </row>
    <row r="142" spans="1:12" x14ac:dyDescent="0.2">
      <c r="A142" s="87"/>
      <c r="B142" s="99" t="s">
        <v>50</v>
      </c>
      <c r="C142" s="98"/>
      <c r="D142" s="1" t="s">
        <v>31</v>
      </c>
      <c r="E142" s="36"/>
      <c r="F142" s="36"/>
      <c r="G142" s="36"/>
      <c r="H142" s="36">
        <f t="shared" si="37"/>
        <v>0</v>
      </c>
      <c r="I142" s="36"/>
      <c r="J142" s="36"/>
      <c r="K142" s="36"/>
      <c r="L142" s="36"/>
    </row>
    <row r="143" spans="1:12" x14ac:dyDescent="0.2">
      <c r="A143" s="87"/>
      <c r="B143" s="99"/>
      <c r="C143" s="98"/>
      <c r="D143" s="1" t="s">
        <v>32</v>
      </c>
      <c r="E143" s="36"/>
      <c r="F143" s="36"/>
      <c r="G143" s="36"/>
      <c r="H143" s="36">
        <f t="shared" si="37"/>
        <v>0</v>
      </c>
      <c r="I143" s="36"/>
      <c r="J143" s="36"/>
      <c r="K143" s="36"/>
      <c r="L143" s="36"/>
    </row>
    <row r="144" spans="1:12" x14ac:dyDescent="0.2">
      <c r="A144" s="87"/>
      <c r="B144" s="99" t="s">
        <v>51</v>
      </c>
      <c r="C144" s="98"/>
      <c r="D144" s="1" t="s">
        <v>31</v>
      </c>
      <c r="E144" s="36"/>
      <c r="F144" s="36"/>
      <c r="G144" s="36"/>
      <c r="H144" s="36">
        <f t="shared" si="37"/>
        <v>0</v>
      </c>
      <c r="I144" s="36"/>
      <c r="J144" s="36"/>
      <c r="K144" s="36"/>
      <c r="L144" s="36"/>
    </row>
    <row r="145" spans="1:12" x14ac:dyDescent="0.2">
      <c r="A145" s="87"/>
      <c r="B145" s="99"/>
      <c r="C145" s="98"/>
      <c r="D145" s="1" t="s">
        <v>32</v>
      </c>
      <c r="E145" s="36"/>
      <c r="F145" s="36"/>
      <c r="G145" s="36"/>
      <c r="H145" s="36">
        <f t="shared" si="37"/>
        <v>0</v>
      </c>
      <c r="I145" s="36"/>
      <c r="J145" s="36"/>
      <c r="K145" s="36"/>
      <c r="L145" s="36"/>
    </row>
    <row r="146" spans="1:12" x14ac:dyDescent="0.2">
      <c r="E146" s="46"/>
      <c r="F146" s="46"/>
      <c r="G146" s="46"/>
      <c r="H146" s="46"/>
      <c r="I146" s="46"/>
      <c r="J146" s="46"/>
      <c r="K146" s="46"/>
      <c r="L146" s="46"/>
    </row>
    <row r="147" spans="1:12" ht="24.75" customHeight="1" x14ac:dyDescent="0.25">
      <c r="A147" s="106">
        <v>1</v>
      </c>
      <c r="B147" s="107" t="s">
        <v>84</v>
      </c>
      <c r="C147" s="107"/>
      <c r="D147" s="22" t="s">
        <v>31</v>
      </c>
      <c r="E147" s="23">
        <f t="shared" ref="E147:L148" si="38">E149+E151+E153</f>
        <v>0</v>
      </c>
      <c r="F147" s="23">
        <f t="shared" si="38"/>
        <v>0</v>
      </c>
      <c r="G147" s="23">
        <f t="shared" si="38"/>
        <v>0</v>
      </c>
      <c r="H147" s="23">
        <f t="shared" si="38"/>
        <v>0</v>
      </c>
      <c r="I147" s="23">
        <f t="shared" si="38"/>
        <v>0</v>
      </c>
      <c r="J147" s="23">
        <f t="shared" si="38"/>
        <v>0</v>
      </c>
      <c r="K147" s="23">
        <f t="shared" si="38"/>
        <v>0</v>
      </c>
      <c r="L147" s="23">
        <f t="shared" si="38"/>
        <v>0</v>
      </c>
    </row>
    <row r="148" spans="1:12" ht="28.5" customHeight="1" x14ac:dyDescent="0.25">
      <c r="A148" s="106"/>
      <c r="B148" s="107"/>
      <c r="C148" s="107"/>
      <c r="D148" s="22" t="s">
        <v>32</v>
      </c>
      <c r="E148" s="23">
        <f t="shared" si="38"/>
        <v>0</v>
      </c>
      <c r="F148" s="23">
        <f t="shared" si="38"/>
        <v>0</v>
      </c>
      <c r="G148" s="23">
        <f t="shared" si="38"/>
        <v>0</v>
      </c>
      <c r="H148" s="23">
        <f t="shared" si="38"/>
        <v>0</v>
      </c>
      <c r="I148" s="23">
        <f t="shared" si="38"/>
        <v>0</v>
      </c>
      <c r="J148" s="23">
        <f t="shared" si="38"/>
        <v>0</v>
      </c>
      <c r="K148" s="23">
        <f t="shared" si="38"/>
        <v>0</v>
      </c>
      <c r="L148" s="23">
        <f t="shared" si="38"/>
        <v>0</v>
      </c>
    </row>
    <row r="149" spans="1:12" ht="15" x14ac:dyDescent="0.2">
      <c r="A149" s="108" t="s">
        <v>33</v>
      </c>
      <c r="B149" s="109" t="s">
        <v>34</v>
      </c>
      <c r="C149" s="110" t="s">
        <v>35</v>
      </c>
      <c r="D149" s="24" t="s">
        <v>31</v>
      </c>
      <c r="E149" s="47">
        <f t="shared" ref="E149:L150" si="39">E160+E222</f>
        <v>0</v>
      </c>
      <c r="F149" s="47">
        <f t="shared" si="39"/>
        <v>0</v>
      </c>
      <c r="G149" s="47">
        <f t="shared" si="39"/>
        <v>0</v>
      </c>
      <c r="H149" s="47">
        <f t="shared" si="39"/>
        <v>0</v>
      </c>
      <c r="I149" s="47">
        <f t="shared" si="39"/>
        <v>0</v>
      </c>
      <c r="J149" s="47">
        <f t="shared" si="39"/>
        <v>0</v>
      </c>
      <c r="K149" s="47">
        <f t="shared" si="39"/>
        <v>0</v>
      </c>
      <c r="L149" s="47">
        <f t="shared" si="39"/>
        <v>0</v>
      </c>
    </row>
    <row r="150" spans="1:12" ht="15" x14ac:dyDescent="0.2">
      <c r="A150" s="108"/>
      <c r="B150" s="109"/>
      <c r="C150" s="110"/>
      <c r="D150" s="24" t="s">
        <v>32</v>
      </c>
      <c r="E150" s="47">
        <f t="shared" si="39"/>
        <v>0</v>
      </c>
      <c r="F150" s="47">
        <f t="shared" si="39"/>
        <v>0</v>
      </c>
      <c r="G150" s="47">
        <f t="shared" si="39"/>
        <v>0</v>
      </c>
      <c r="H150" s="47">
        <f t="shared" si="39"/>
        <v>0</v>
      </c>
      <c r="I150" s="47">
        <f t="shared" si="39"/>
        <v>0</v>
      </c>
      <c r="J150" s="47">
        <f t="shared" si="39"/>
        <v>0</v>
      </c>
      <c r="K150" s="47">
        <f t="shared" si="39"/>
        <v>0</v>
      </c>
      <c r="L150" s="47">
        <f t="shared" si="39"/>
        <v>0</v>
      </c>
    </row>
    <row r="151" spans="1:12" ht="15" x14ac:dyDescent="0.25">
      <c r="A151" s="108" t="s">
        <v>36</v>
      </c>
      <c r="B151" s="109" t="s">
        <v>37</v>
      </c>
      <c r="C151" s="111" t="s">
        <v>38</v>
      </c>
      <c r="D151" s="24" t="s">
        <v>31</v>
      </c>
      <c r="E151" s="48">
        <f t="shared" ref="E151:L152" si="40">E168+E230</f>
        <v>0</v>
      </c>
      <c r="F151" s="48">
        <f t="shared" si="40"/>
        <v>0</v>
      </c>
      <c r="G151" s="48">
        <f t="shared" si="40"/>
        <v>0</v>
      </c>
      <c r="H151" s="48">
        <f t="shared" si="40"/>
        <v>0</v>
      </c>
      <c r="I151" s="48">
        <f t="shared" si="40"/>
        <v>0</v>
      </c>
      <c r="J151" s="48">
        <f t="shared" si="40"/>
        <v>0</v>
      </c>
      <c r="K151" s="48">
        <f t="shared" si="40"/>
        <v>0</v>
      </c>
      <c r="L151" s="48">
        <f t="shared" si="40"/>
        <v>0</v>
      </c>
    </row>
    <row r="152" spans="1:12" ht="15" x14ac:dyDescent="0.25">
      <c r="A152" s="108"/>
      <c r="B152" s="109"/>
      <c r="C152" s="111"/>
      <c r="D152" s="24" t="s">
        <v>32</v>
      </c>
      <c r="E152" s="48">
        <f t="shared" si="40"/>
        <v>0</v>
      </c>
      <c r="F152" s="48">
        <f t="shared" si="40"/>
        <v>0</v>
      </c>
      <c r="G152" s="48">
        <f t="shared" si="40"/>
        <v>0</v>
      </c>
      <c r="H152" s="48">
        <f t="shared" si="40"/>
        <v>0</v>
      </c>
      <c r="I152" s="48">
        <f t="shared" si="40"/>
        <v>0</v>
      </c>
      <c r="J152" s="48">
        <f t="shared" si="40"/>
        <v>0</v>
      </c>
      <c r="K152" s="48">
        <f t="shared" si="40"/>
        <v>0</v>
      </c>
      <c r="L152" s="48">
        <f t="shared" si="40"/>
        <v>0</v>
      </c>
    </row>
    <row r="153" spans="1:12" ht="15" x14ac:dyDescent="0.25">
      <c r="A153" s="108" t="s">
        <v>39</v>
      </c>
      <c r="B153" s="109" t="s">
        <v>40</v>
      </c>
      <c r="C153" s="111" t="s">
        <v>41</v>
      </c>
      <c r="D153" s="24" t="s">
        <v>31</v>
      </c>
      <c r="E153" s="48">
        <f t="shared" ref="E153:L154" si="41">E176+E238</f>
        <v>0</v>
      </c>
      <c r="F153" s="48">
        <f t="shared" si="41"/>
        <v>0</v>
      </c>
      <c r="G153" s="48">
        <f t="shared" si="41"/>
        <v>0</v>
      </c>
      <c r="H153" s="48">
        <f t="shared" si="41"/>
        <v>0</v>
      </c>
      <c r="I153" s="48">
        <f t="shared" si="41"/>
        <v>0</v>
      </c>
      <c r="J153" s="48">
        <f t="shared" si="41"/>
        <v>0</v>
      </c>
      <c r="K153" s="48">
        <f t="shared" si="41"/>
        <v>0</v>
      </c>
      <c r="L153" s="48">
        <f t="shared" si="41"/>
        <v>0</v>
      </c>
    </row>
    <row r="154" spans="1:12" ht="15" x14ac:dyDescent="0.25">
      <c r="A154" s="108"/>
      <c r="B154" s="109"/>
      <c r="C154" s="111"/>
      <c r="D154" s="24" t="s">
        <v>32</v>
      </c>
      <c r="E154" s="48">
        <f t="shared" si="41"/>
        <v>0</v>
      </c>
      <c r="F154" s="48">
        <f t="shared" si="41"/>
        <v>0</v>
      </c>
      <c r="G154" s="48">
        <f t="shared" si="41"/>
        <v>0</v>
      </c>
      <c r="H154" s="48">
        <f t="shared" si="41"/>
        <v>0</v>
      </c>
      <c r="I154" s="48">
        <f t="shared" si="41"/>
        <v>0</v>
      </c>
      <c r="J154" s="48">
        <f t="shared" si="41"/>
        <v>0</v>
      </c>
      <c r="K154" s="48">
        <f t="shared" si="41"/>
        <v>0</v>
      </c>
      <c r="L154" s="48">
        <f t="shared" si="41"/>
        <v>0</v>
      </c>
    </row>
    <row r="155" spans="1:12" ht="29.25" customHeight="1" x14ac:dyDescent="0.2">
      <c r="A155" s="27"/>
      <c r="B155" s="90" t="s">
        <v>42</v>
      </c>
      <c r="C155" s="90"/>
      <c r="D155" s="28" t="s">
        <v>43</v>
      </c>
      <c r="E155" s="49" t="s">
        <v>43</v>
      </c>
      <c r="F155" s="49" t="s">
        <v>43</v>
      </c>
      <c r="G155" s="49" t="s">
        <v>43</v>
      </c>
      <c r="H155" s="49" t="s">
        <v>43</v>
      </c>
      <c r="I155" s="49" t="s">
        <v>43</v>
      </c>
      <c r="J155" s="49" t="s">
        <v>43</v>
      </c>
      <c r="K155" s="49" t="s">
        <v>43</v>
      </c>
      <c r="L155" s="49" t="s">
        <v>43</v>
      </c>
    </row>
    <row r="156" spans="1:12" ht="15" customHeight="1" x14ac:dyDescent="0.2">
      <c r="A156" s="91">
        <v>2</v>
      </c>
      <c r="B156" s="92" t="s">
        <v>81</v>
      </c>
      <c r="C156" s="93" t="s">
        <v>85</v>
      </c>
      <c r="D156" s="30" t="s">
        <v>31</v>
      </c>
      <c r="E156" s="45">
        <f t="shared" ref="E156:L157" si="42">E158</f>
        <v>0</v>
      </c>
      <c r="F156" s="45">
        <f t="shared" si="42"/>
        <v>0</v>
      </c>
      <c r="G156" s="45">
        <f t="shared" si="42"/>
        <v>0</v>
      </c>
      <c r="H156" s="45">
        <f t="shared" si="42"/>
        <v>0</v>
      </c>
      <c r="I156" s="45">
        <f t="shared" si="42"/>
        <v>0</v>
      </c>
      <c r="J156" s="45">
        <f t="shared" si="42"/>
        <v>0</v>
      </c>
      <c r="K156" s="45">
        <f t="shared" si="42"/>
        <v>0</v>
      </c>
      <c r="L156" s="45">
        <f t="shared" si="42"/>
        <v>0</v>
      </c>
    </row>
    <row r="157" spans="1:12" ht="15" x14ac:dyDescent="0.2">
      <c r="A157" s="91"/>
      <c r="B157" s="92"/>
      <c r="C157" s="93"/>
      <c r="D157" s="30" t="s">
        <v>32</v>
      </c>
      <c r="E157" s="45">
        <f t="shared" si="42"/>
        <v>0</v>
      </c>
      <c r="F157" s="45">
        <f t="shared" si="42"/>
        <v>0</v>
      </c>
      <c r="G157" s="45">
        <f t="shared" si="42"/>
        <v>0</v>
      </c>
      <c r="H157" s="45">
        <f t="shared" si="42"/>
        <v>0</v>
      </c>
      <c r="I157" s="45">
        <f t="shared" si="42"/>
        <v>0</v>
      </c>
      <c r="J157" s="45">
        <f t="shared" si="42"/>
        <v>0</v>
      </c>
      <c r="K157" s="45">
        <f t="shared" si="42"/>
        <v>0</v>
      </c>
      <c r="L157" s="45">
        <f t="shared" si="42"/>
        <v>0</v>
      </c>
    </row>
    <row r="158" spans="1:12" ht="12.75" customHeight="1" x14ac:dyDescent="0.2">
      <c r="A158" s="94" t="s">
        <v>46</v>
      </c>
      <c r="B158" s="95" t="s">
        <v>86</v>
      </c>
      <c r="C158" s="95"/>
      <c r="D158" s="32" t="s">
        <v>31</v>
      </c>
      <c r="E158" s="44">
        <f t="shared" ref="E158:L159" si="43">E160+E168+E176</f>
        <v>0</v>
      </c>
      <c r="F158" s="44">
        <f t="shared" si="43"/>
        <v>0</v>
      </c>
      <c r="G158" s="44">
        <f t="shared" si="43"/>
        <v>0</v>
      </c>
      <c r="H158" s="44">
        <f t="shared" si="43"/>
        <v>0</v>
      </c>
      <c r="I158" s="44">
        <f t="shared" si="43"/>
        <v>0</v>
      </c>
      <c r="J158" s="44">
        <f t="shared" si="43"/>
        <v>0</v>
      </c>
      <c r="K158" s="44">
        <f t="shared" si="43"/>
        <v>0</v>
      </c>
      <c r="L158" s="44">
        <f t="shared" si="43"/>
        <v>0</v>
      </c>
    </row>
    <row r="159" spans="1:12" x14ac:dyDescent="0.2">
      <c r="A159" s="94"/>
      <c r="B159" s="95"/>
      <c r="C159" s="95"/>
      <c r="D159" s="32" t="s">
        <v>32</v>
      </c>
      <c r="E159" s="44">
        <f t="shared" si="43"/>
        <v>0</v>
      </c>
      <c r="F159" s="44">
        <f t="shared" si="43"/>
        <v>0</v>
      </c>
      <c r="G159" s="44">
        <f t="shared" si="43"/>
        <v>0</v>
      </c>
      <c r="H159" s="44">
        <f t="shared" si="43"/>
        <v>0</v>
      </c>
      <c r="I159" s="44">
        <f t="shared" si="43"/>
        <v>0</v>
      </c>
      <c r="J159" s="44">
        <f t="shared" si="43"/>
        <v>0</v>
      </c>
      <c r="K159" s="44">
        <f t="shared" si="43"/>
        <v>0</v>
      </c>
      <c r="L159" s="44">
        <f t="shared" si="43"/>
        <v>0</v>
      </c>
    </row>
    <row r="160" spans="1:12" ht="12.75" customHeight="1" x14ac:dyDescent="0.2">
      <c r="A160" s="96" t="s">
        <v>34</v>
      </c>
      <c r="B160" s="121" t="s">
        <v>48</v>
      </c>
      <c r="C160" s="121"/>
      <c r="D160" s="1" t="s">
        <v>31</v>
      </c>
      <c r="E160" s="37">
        <f t="shared" ref="E160:L161" si="44">E162+E164+E166</f>
        <v>0</v>
      </c>
      <c r="F160" s="37">
        <f t="shared" si="44"/>
        <v>0</v>
      </c>
      <c r="G160" s="37">
        <f t="shared" si="44"/>
        <v>0</v>
      </c>
      <c r="H160" s="37">
        <f t="shared" si="44"/>
        <v>0</v>
      </c>
      <c r="I160" s="37">
        <f t="shared" si="44"/>
        <v>0</v>
      </c>
      <c r="J160" s="37">
        <f t="shared" si="44"/>
        <v>0</v>
      </c>
      <c r="K160" s="37">
        <f t="shared" si="44"/>
        <v>0</v>
      </c>
      <c r="L160" s="37">
        <f t="shared" si="44"/>
        <v>0</v>
      </c>
    </row>
    <row r="161" spans="1:12" x14ac:dyDescent="0.2">
      <c r="A161" s="96"/>
      <c r="B161" s="121"/>
      <c r="C161" s="121"/>
      <c r="D161" s="1" t="s">
        <v>32</v>
      </c>
      <c r="E161" s="37">
        <f t="shared" si="44"/>
        <v>0</v>
      </c>
      <c r="F161" s="37">
        <f t="shared" si="44"/>
        <v>0</v>
      </c>
      <c r="G161" s="37">
        <f t="shared" si="44"/>
        <v>0</v>
      </c>
      <c r="H161" s="37">
        <f t="shared" si="44"/>
        <v>0</v>
      </c>
      <c r="I161" s="37">
        <f t="shared" si="44"/>
        <v>0</v>
      </c>
      <c r="J161" s="37">
        <f t="shared" si="44"/>
        <v>0</v>
      </c>
      <c r="K161" s="37">
        <f t="shared" si="44"/>
        <v>0</v>
      </c>
      <c r="L161" s="37">
        <f t="shared" si="44"/>
        <v>0</v>
      </c>
    </row>
    <row r="162" spans="1:12" x14ac:dyDescent="0.2">
      <c r="A162" s="96"/>
      <c r="B162" s="97" t="s">
        <v>49</v>
      </c>
      <c r="C162" s="98"/>
      <c r="D162" s="1" t="s">
        <v>31</v>
      </c>
      <c r="E162" s="35"/>
      <c r="F162" s="35"/>
      <c r="G162" s="35"/>
      <c r="H162" s="36">
        <f t="shared" ref="H162:H167" si="45">F162+G162</f>
        <v>0</v>
      </c>
      <c r="I162" s="35"/>
      <c r="J162" s="35"/>
      <c r="K162" s="35"/>
      <c r="L162" s="35"/>
    </row>
    <row r="163" spans="1:12" x14ac:dyDescent="0.2">
      <c r="A163" s="96"/>
      <c r="B163" s="97"/>
      <c r="C163" s="98"/>
      <c r="D163" s="1" t="s">
        <v>32</v>
      </c>
      <c r="E163" s="36"/>
      <c r="F163" s="36"/>
      <c r="G163" s="36"/>
      <c r="H163" s="36">
        <f t="shared" si="45"/>
        <v>0</v>
      </c>
      <c r="I163" s="36"/>
      <c r="J163" s="36"/>
      <c r="K163" s="36"/>
      <c r="L163" s="36"/>
    </row>
    <row r="164" spans="1:12" x14ac:dyDescent="0.2">
      <c r="A164" s="96"/>
      <c r="B164" s="97" t="s">
        <v>50</v>
      </c>
      <c r="C164" s="98"/>
      <c r="D164" s="1" t="s">
        <v>31</v>
      </c>
      <c r="E164" s="36"/>
      <c r="F164" s="36"/>
      <c r="G164" s="36"/>
      <c r="H164" s="36">
        <f t="shared" si="45"/>
        <v>0</v>
      </c>
      <c r="I164" s="36"/>
      <c r="J164" s="36"/>
      <c r="K164" s="36"/>
      <c r="L164" s="36"/>
    </row>
    <row r="165" spans="1:12" x14ac:dyDescent="0.2">
      <c r="A165" s="96"/>
      <c r="B165" s="97"/>
      <c r="C165" s="98"/>
      <c r="D165" s="1" t="s">
        <v>32</v>
      </c>
      <c r="E165" s="36"/>
      <c r="F165" s="36"/>
      <c r="G165" s="36"/>
      <c r="H165" s="36">
        <f t="shared" si="45"/>
        <v>0</v>
      </c>
      <c r="I165" s="36"/>
      <c r="J165" s="36"/>
      <c r="K165" s="36"/>
      <c r="L165" s="36"/>
    </row>
    <row r="166" spans="1:12" x14ac:dyDescent="0.2">
      <c r="A166" s="96"/>
      <c r="B166" s="97" t="s">
        <v>51</v>
      </c>
      <c r="C166" s="98"/>
      <c r="D166" s="1" t="s">
        <v>31</v>
      </c>
      <c r="E166" s="36"/>
      <c r="F166" s="36"/>
      <c r="G166" s="36"/>
      <c r="H166" s="36">
        <f t="shared" si="45"/>
        <v>0</v>
      </c>
      <c r="I166" s="36"/>
      <c r="J166" s="36"/>
      <c r="K166" s="36"/>
      <c r="L166" s="36"/>
    </row>
    <row r="167" spans="1:12" x14ac:dyDescent="0.2">
      <c r="A167" s="96"/>
      <c r="B167" s="97"/>
      <c r="C167" s="98"/>
      <c r="D167" s="1" t="s">
        <v>32</v>
      </c>
      <c r="E167" s="36"/>
      <c r="F167" s="36"/>
      <c r="G167" s="36"/>
      <c r="H167" s="36">
        <f t="shared" si="45"/>
        <v>0</v>
      </c>
      <c r="I167" s="36"/>
      <c r="J167" s="36"/>
      <c r="K167" s="36"/>
      <c r="L167" s="36"/>
    </row>
    <row r="168" spans="1:12" ht="12.75" customHeight="1" x14ac:dyDescent="0.2">
      <c r="A168" s="96" t="s">
        <v>37</v>
      </c>
      <c r="B168" s="96" t="s">
        <v>52</v>
      </c>
      <c r="C168" s="96"/>
      <c r="D168" s="1" t="s">
        <v>31</v>
      </c>
      <c r="E168" s="37">
        <f t="shared" ref="E168:L169" si="46">E170+E172+E174</f>
        <v>0</v>
      </c>
      <c r="F168" s="37">
        <f t="shared" si="46"/>
        <v>0</v>
      </c>
      <c r="G168" s="37">
        <f t="shared" si="46"/>
        <v>0</v>
      </c>
      <c r="H168" s="37">
        <f t="shared" si="46"/>
        <v>0</v>
      </c>
      <c r="I168" s="37">
        <f t="shared" si="46"/>
        <v>0</v>
      </c>
      <c r="J168" s="37">
        <f t="shared" si="46"/>
        <v>0</v>
      </c>
      <c r="K168" s="37">
        <f t="shared" si="46"/>
        <v>0</v>
      </c>
      <c r="L168" s="37">
        <f t="shared" si="46"/>
        <v>0</v>
      </c>
    </row>
    <row r="169" spans="1:12" x14ac:dyDescent="0.2">
      <c r="A169" s="96"/>
      <c r="B169" s="96"/>
      <c r="C169" s="96"/>
      <c r="D169" s="1" t="s">
        <v>32</v>
      </c>
      <c r="E169" s="37">
        <f t="shared" si="46"/>
        <v>0</v>
      </c>
      <c r="F169" s="37">
        <f t="shared" si="46"/>
        <v>0</v>
      </c>
      <c r="G169" s="37">
        <f t="shared" si="46"/>
        <v>0</v>
      </c>
      <c r="H169" s="37">
        <f t="shared" si="46"/>
        <v>0</v>
      </c>
      <c r="I169" s="37">
        <f t="shared" si="46"/>
        <v>0</v>
      </c>
      <c r="J169" s="37">
        <f t="shared" si="46"/>
        <v>0</v>
      </c>
      <c r="K169" s="37">
        <f t="shared" si="46"/>
        <v>0</v>
      </c>
      <c r="L169" s="37">
        <f t="shared" si="46"/>
        <v>0</v>
      </c>
    </row>
    <row r="170" spans="1:12" x14ac:dyDescent="0.2">
      <c r="A170" s="96"/>
      <c r="B170" s="99" t="s">
        <v>49</v>
      </c>
      <c r="C170" s="98"/>
      <c r="D170" s="1" t="s">
        <v>31</v>
      </c>
      <c r="E170" s="35"/>
      <c r="F170" s="35"/>
      <c r="G170" s="35"/>
      <c r="H170" s="36">
        <f t="shared" ref="H170:H175" si="47">F170+G170</f>
        <v>0</v>
      </c>
      <c r="I170" s="35"/>
      <c r="J170" s="35"/>
      <c r="K170" s="35"/>
      <c r="L170" s="35"/>
    </row>
    <row r="171" spans="1:12" x14ac:dyDescent="0.2">
      <c r="A171" s="96"/>
      <c r="B171" s="99"/>
      <c r="C171" s="98"/>
      <c r="D171" s="1" t="s">
        <v>32</v>
      </c>
      <c r="E171" s="36"/>
      <c r="F171" s="36"/>
      <c r="G171" s="36"/>
      <c r="H171" s="36">
        <f t="shared" si="47"/>
        <v>0</v>
      </c>
      <c r="I171" s="36"/>
      <c r="J171" s="36"/>
      <c r="K171" s="36"/>
      <c r="L171" s="36"/>
    </row>
    <row r="172" spans="1:12" x14ac:dyDescent="0.2">
      <c r="A172" s="96"/>
      <c r="B172" s="99" t="s">
        <v>50</v>
      </c>
      <c r="C172" s="98"/>
      <c r="D172" s="1" t="s">
        <v>31</v>
      </c>
      <c r="E172" s="36"/>
      <c r="F172" s="36"/>
      <c r="G172" s="36"/>
      <c r="H172" s="36">
        <f t="shared" si="47"/>
        <v>0</v>
      </c>
      <c r="I172" s="36"/>
      <c r="J172" s="36"/>
      <c r="K172" s="36"/>
      <c r="L172" s="36"/>
    </row>
    <row r="173" spans="1:12" x14ac:dyDescent="0.2">
      <c r="A173" s="96"/>
      <c r="B173" s="99"/>
      <c r="C173" s="98"/>
      <c r="D173" s="1" t="s">
        <v>32</v>
      </c>
      <c r="E173" s="36"/>
      <c r="F173" s="36"/>
      <c r="G173" s="36"/>
      <c r="H173" s="36">
        <f t="shared" si="47"/>
        <v>0</v>
      </c>
      <c r="I173" s="36"/>
      <c r="J173" s="36"/>
      <c r="K173" s="36"/>
      <c r="L173" s="36"/>
    </row>
    <row r="174" spans="1:12" x14ac:dyDescent="0.2">
      <c r="A174" s="96"/>
      <c r="B174" s="99" t="s">
        <v>51</v>
      </c>
      <c r="C174" s="98"/>
      <c r="D174" s="1" t="s">
        <v>31</v>
      </c>
      <c r="E174" s="36"/>
      <c r="F174" s="36"/>
      <c r="G174" s="36"/>
      <c r="H174" s="36">
        <f t="shared" si="47"/>
        <v>0</v>
      </c>
      <c r="I174" s="36"/>
      <c r="J174" s="36"/>
      <c r="K174" s="36"/>
      <c r="L174" s="36"/>
    </row>
    <row r="175" spans="1:12" x14ac:dyDescent="0.2">
      <c r="A175" s="96"/>
      <c r="B175" s="99"/>
      <c r="C175" s="98"/>
      <c r="D175" s="1" t="s">
        <v>32</v>
      </c>
      <c r="E175" s="36"/>
      <c r="F175" s="36"/>
      <c r="G175" s="36"/>
      <c r="H175" s="36">
        <f t="shared" si="47"/>
        <v>0</v>
      </c>
      <c r="I175" s="36"/>
      <c r="J175" s="36"/>
      <c r="K175" s="36"/>
      <c r="L175" s="36"/>
    </row>
    <row r="176" spans="1:12" ht="12.75" customHeight="1" x14ac:dyDescent="0.2">
      <c r="A176" s="99" t="s">
        <v>40</v>
      </c>
      <c r="B176" s="96" t="s">
        <v>53</v>
      </c>
      <c r="C176" s="96"/>
      <c r="D176" s="1" t="s">
        <v>31</v>
      </c>
      <c r="E176" s="37">
        <f t="shared" ref="E176:L177" si="48">E178+E186+E194+E202+E210</f>
        <v>0</v>
      </c>
      <c r="F176" s="37">
        <f t="shared" si="48"/>
        <v>0</v>
      </c>
      <c r="G176" s="37">
        <f t="shared" si="48"/>
        <v>0</v>
      </c>
      <c r="H176" s="37">
        <f t="shared" si="48"/>
        <v>0</v>
      </c>
      <c r="I176" s="37">
        <f t="shared" si="48"/>
        <v>0</v>
      </c>
      <c r="J176" s="37">
        <f t="shared" si="48"/>
        <v>0</v>
      </c>
      <c r="K176" s="37">
        <f t="shared" si="48"/>
        <v>0</v>
      </c>
      <c r="L176" s="37">
        <f t="shared" si="48"/>
        <v>0</v>
      </c>
    </row>
    <row r="177" spans="1:12" x14ac:dyDescent="0.2">
      <c r="A177" s="99"/>
      <c r="B177" s="96"/>
      <c r="C177" s="96"/>
      <c r="D177" s="1" t="s">
        <v>32</v>
      </c>
      <c r="E177" s="37">
        <f t="shared" si="48"/>
        <v>0</v>
      </c>
      <c r="F177" s="37">
        <f t="shared" si="48"/>
        <v>0</v>
      </c>
      <c r="G177" s="37">
        <f t="shared" si="48"/>
        <v>0</v>
      </c>
      <c r="H177" s="37">
        <f t="shared" si="48"/>
        <v>0</v>
      </c>
      <c r="I177" s="37">
        <f t="shared" si="48"/>
        <v>0</v>
      </c>
      <c r="J177" s="37">
        <f t="shared" si="48"/>
        <v>0</v>
      </c>
      <c r="K177" s="37">
        <f t="shared" si="48"/>
        <v>0</v>
      </c>
      <c r="L177" s="37">
        <f t="shared" si="48"/>
        <v>0</v>
      </c>
    </row>
    <row r="178" spans="1:12" ht="12.75" customHeight="1" x14ac:dyDescent="0.2">
      <c r="A178" s="87" t="s">
        <v>54</v>
      </c>
      <c r="B178" s="127" t="s">
        <v>55</v>
      </c>
      <c r="C178" s="127"/>
      <c r="D178" s="1" t="s">
        <v>31</v>
      </c>
      <c r="E178" s="37">
        <f t="shared" ref="E178:L179" si="49">E180+E182+E184</f>
        <v>0</v>
      </c>
      <c r="F178" s="37">
        <f t="shared" si="49"/>
        <v>0</v>
      </c>
      <c r="G178" s="37">
        <f t="shared" si="49"/>
        <v>0</v>
      </c>
      <c r="H178" s="37">
        <f t="shared" si="49"/>
        <v>0</v>
      </c>
      <c r="I178" s="37">
        <f t="shared" si="49"/>
        <v>0</v>
      </c>
      <c r="J178" s="37">
        <f t="shared" si="49"/>
        <v>0</v>
      </c>
      <c r="K178" s="37">
        <f t="shared" si="49"/>
        <v>0</v>
      </c>
      <c r="L178" s="37">
        <f t="shared" si="49"/>
        <v>0</v>
      </c>
    </row>
    <row r="179" spans="1:12" x14ac:dyDescent="0.2">
      <c r="A179" s="87"/>
      <c r="B179" s="127"/>
      <c r="C179" s="127"/>
      <c r="D179" s="1" t="s">
        <v>32</v>
      </c>
      <c r="E179" s="37">
        <f t="shared" si="49"/>
        <v>0</v>
      </c>
      <c r="F179" s="37">
        <f t="shared" si="49"/>
        <v>0</v>
      </c>
      <c r="G179" s="37">
        <f t="shared" si="49"/>
        <v>0</v>
      </c>
      <c r="H179" s="37">
        <f t="shared" si="49"/>
        <v>0</v>
      </c>
      <c r="I179" s="37">
        <f t="shared" si="49"/>
        <v>0</v>
      </c>
      <c r="J179" s="37">
        <f t="shared" si="49"/>
        <v>0</v>
      </c>
      <c r="K179" s="37">
        <f t="shared" si="49"/>
        <v>0</v>
      </c>
      <c r="L179" s="37">
        <f t="shared" si="49"/>
        <v>0</v>
      </c>
    </row>
    <row r="180" spans="1:12" x14ac:dyDescent="0.2">
      <c r="A180" s="87"/>
      <c r="B180" s="99" t="s">
        <v>49</v>
      </c>
      <c r="C180" s="98"/>
      <c r="D180" s="1" t="s">
        <v>31</v>
      </c>
      <c r="E180" s="35"/>
      <c r="F180" s="35"/>
      <c r="G180" s="35"/>
      <c r="H180" s="36">
        <f t="shared" ref="H180:H185" si="50">F180+G180</f>
        <v>0</v>
      </c>
      <c r="I180" s="35"/>
      <c r="J180" s="35"/>
      <c r="K180" s="35"/>
      <c r="L180" s="35"/>
    </row>
    <row r="181" spans="1:12" x14ac:dyDescent="0.2">
      <c r="A181" s="87"/>
      <c r="B181" s="99"/>
      <c r="C181" s="98"/>
      <c r="D181" s="1" t="s">
        <v>32</v>
      </c>
      <c r="E181" s="36"/>
      <c r="F181" s="36"/>
      <c r="G181" s="36"/>
      <c r="H181" s="36">
        <f t="shared" si="50"/>
        <v>0</v>
      </c>
      <c r="I181" s="36"/>
      <c r="J181" s="36"/>
      <c r="K181" s="36"/>
      <c r="L181" s="36"/>
    </row>
    <row r="182" spans="1:12" x14ac:dyDescent="0.2">
      <c r="A182" s="87"/>
      <c r="B182" s="99" t="s">
        <v>50</v>
      </c>
      <c r="C182" s="98"/>
      <c r="D182" s="1" t="s">
        <v>31</v>
      </c>
      <c r="E182" s="36"/>
      <c r="F182" s="36"/>
      <c r="G182" s="36"/>
      <c r="H182" s="36">
        <f t="shared" si="50"/>
        <v>0</v>
      </c>
      <c r="I182" s="36"/>
      <c r="J182" s="36"/>
      <c r="K182" s="36"/>
      <c r="L182" s="36"/>
    </row>
    <row r="183" spans="1:12" x14ac:dyDescent="0.2">
      <c r="A183" s="87"/>
      <c r="B183" s="99"/>
      <c r="C183" s="98"/>
      <c r="D183" s="1" t="s">
        <v>32</v>
      </c>
      <c r="E183" s="36"/>
      <c r="F183" s="36"/>
      <c r="G183" s="36"/>
      <c r="H183" s="36">
        <f t="shared" si="50"/>
        <v>0</v>
      </c>
      <c r="I183" s="36"/>
      <c r="J183" s="36"/>
      <c r="K183" s="36"/>
      <c r="L183" s="36"/>
    </row>
    <row r="184" spans="1:12" x14ac:dyDescent="0.2">
      <c r="A184" s="87"/>
      <c r="B184" s="99" t="s">
        <v>51</v>
      </c>
      <c r="C184" s="98"/>
      <c r="D184" s="1" t="s">
        <v>31</v>
      </c>
      <c r="E184" s="36"/>
      <c r="F184" s="36"/>
      <c r="G184" s="36"/>
      <c r="H184" s="36">
        <f t="shared" si="50"/>
        <v>0</v>
      </c>
      <c r="I184" s="36"/>
      <c r="J184" s="36"/>
      <c r="K184" s="36"/>
      <c r="L184" s="36"/>
    </row>
    <row r="185" spans="1:12" x14ac:dyDescent="0.2">
      <c r="A185" s="87"/>
      <c r="B185" s="99"/>
      <c r="C185" s="98"/>
      <c r="D185" s="1" t="s">
        <v>32</v>
      </c>
      <c r="E185" s="36"/>
      <c r="F185" s="36"/>
      <c r="G185" s="36"/>
      <c r="H185" s="36">
        <f t="shared" si="50"/>
        <v>0</v>
      </c>
      <c r="I185" s="36"/>
      <c r="J185" s="36"/>
      <c r="K185" s="36"/>
      <c r="L185" s="36"/>
    </row>
    <row r="186" spans="1:12" ht="12.75" customHeight="1" x14ac:dyDescent="0.2">
      <c r="A186" s="87" t="s">
        <v>56</v>
      </c>
      <c r="B186" s="127" t="s">
        <v>57</v>
      </c>
      <c r="C186" s="127"/>
      <c r="D186" s="1" t="s">
        <v>31</v>
      </c>
      <c r="E186" s="37">
        <f t="shared" ref="E186:L187" si="51">E188+E190+E192</f>
        <v>0</v>
      </c>
      <c r="F186" s="37">
        <f t="shared" si="51"/>
        <v>0</v>
      </c>
      <c r="G186" s="37">
        <f t="shared" si="51"/>
        <v>0</v>
      </c>
      <c r="H186" s="37">
        <f t="shared" si="51"/>
        <v>0</v>
      </c>
      <c r="I186" s="37">
        <f t="shared" si="51"/>
        <v>0</v>
      </c>
      <c r="J186" s="37">
        <f t="shared" si="51"/>
        <v>0</v>
      </c>
      <c r="K186" s="37">
        <f t="shared" si="51"/>
        <v>0</v>
      </c>
      <c r="L186" s="37">
        <f t="shared" si="51"/>
        <v>0</v>
      </c>
    </row>
    <row r="187" spans="1:12" x14ac:dyDescent="0.2">
      <c r="A187" s="87"/>
      <c r="B187" s="127"/>
      <c r="C187" s="127"/>
      <c r="D187" s="1" t="s">
        <v>32</v>
      </c>
      <c r="E187" s="37">
        <f t="shared" si="51"/>
        <v>0</v>
      </c>
      <c r="F187" s="37">
        <f t="shared" si="51"/>
        <v>0</v>
      </c>
      <c r="G187" s="37">
        <f t="shared" si="51"/>
        <v>0</v>
      </c>
      <c r="H187" s="37">
        <f t="shared" si="51"/>
        <v>0</v>
      </c>
      <c r="I187" s="37">
        <f t="shared" si="51"/>
        <v>0</v>
      </c>
      <c r="J187" s="37">
        <f t="shared" si="51"/>
        <v>0</v>
      </c>
      <c r="K187" s="37">
        <f t="shared" si="51"/>
        <v>0</v>
      </c>
      <c r="L187" s="37">
        <f t="shared" si="51"/>
        <v>0</v>
      </c>
    </row>
    <row r="188" spans="1:12" x14ac:dyDescent="0.2">
      <c r="A188" s="87"/>
      <c r="B188" s="99" t="s">
        <v>49</v>
      </c>
      <c r="C188" s="98"/>
      <c r="D188" s="1" t="s">
        <v>31</v>
      </c>
      <c r="E188" s="35"/>
      <c r="F188" s="35"/>
      <c r="G188" s="35"/>
      <c r="H188" s="36">
        <f t="shared" ref="H188:H193" si="52">F188+G188</f>
        <v>0</v>
      </c>
      <c r="I188" s="35"/>
      <c r="J188" s="35"/>
      <c r="K188" s="35"/>
      <c r="L188" s="35"/>
    </row>
    <row r="189" spans="1:12" x14ac:dyDescent="0.2">
      <c r="A189" s="87"/>
      <c r="B189" s="99"/>
      <c r="C189" s="98"/>
      <c r="D189" s="1" t="s">
        <v>32</v>
      </c>
      <c r="E189" s="36"/>
      <c r="F189" s="36"/>
      <c r="G189" s="36"/>
      <c r="H189" s="36">
        <f t="shared" si="52"/>
        <v>0</v>
      </c>
      <c r="I189" s="36"/>
      <c r="J189" s="36"/>
      <c r="K189" s="36"/>
      <c r="L189" s="36"/>
    </row>
    <row r="190" spans="1:12" x14ac:dyDescent="0.2">
      <c r="A190" s="87"/>
      <c r="B190" s="99" t="s">
        <v>50</v>
      </c>
      <c r="C190" s="98"/>
      <c r="D190" s="1" t="s">
        <v>31</v>
      </c>
      <c r="E190" s="36"/>
      <c r="F190" s="36"/>
      <c r="G190" s="36"/>
      <c r="H190" s="36">
        <f t="shared" si="52"/>
        <v>0</v>
      </c>
      <c r="I190" s="36"/>
      <c r="J190" s="36"/>
      <c r="K190" s="36"/>
      <c r="L190" s="36"/>
    </row>
    <row r="191" spans="1:12" x14ac:dyDescent="0.2">
      <c r="A191" s="87"/>
      <c r="B191" s="99"/>
      <c r="C191" s="98"/>
      <c r="D191" s="1" t="s">
        <v>32</v>
      </c>
      <c r="E191" s="36"/>
      <c r="F191" s="36"/>
      <c r="G191" s="36"/>
      <c r="H191" s="36">
        <f t="shared" si="52"/>
        <v>0</v>
      </c>
      <c r="I191" s="36"/>
      <c r="J191" s="36"/>
      <c r="K191" s="36"/>
      <c r="L191" s="36"/>
    </row>
    <row r="192" spans="1:12" x14ac:dyDescent="0.2">
      <c r="A192" s="87"/>
      <c r="B192" s="99" t="s">
        <v>51</v>
      </c>
      <c r="C192" s="98"/>
      <c r="D192" s="1" t="s">
        <v>31</v>
      </c>
      <c r="E192" s="36"/>
      <c r="F192" s="36"/>
      <c r="G192" s="36"/>
      <c r="H192" s="36">
        <f t="shared" si="52"/>
        <v>0</v>
      </c>
      <c r="I192" s="36"/>
      <c r="J192" s="36"/>
      <c r="K192" s="36"/>
      <c r="L192" s="36"/>
    </row>
    <row r="193" spans="1:12" x14ac:dyDescent="0.2">
      <c r="A193" s="87"/>
      <c r="B193" s="99"/>
      <c r="C193" s="98"/>
      <c r="D193" s="1" t="s">
        <v>32</v>
      </c>
      <c r="E193" s="36"/>
      <c r="F193" s="36"/>
      <c r="G193" s="36"/>
      <c r="H193" s="36">
        <f t="shared" si="52"/>
        <v>0</v>
      </c>
      <c r="I193" s="36"/>
      <c r="J193" s="36"/>
      <c r="K193" s="36"/>
      <c r="L193" s="36"/>
    </row>
    <row r="194" spans="1:12" ht="12.75" customHeight="1" x14ac:dyDescent="0.2">
      <c r="A194" s="87" t="s">
        <v>58</v>
      </c>
      <c r="B194" s="127" t="s">
        <v>59</v>
      </c>
      <c r="C194" s="127"/>
      <c r="D194" s="1" t="s">
        <v>31</v>
      </c>
      <c r="E194" s="37">
        <f t="shared" ref="E194:L195" si="53">E196+E198+E200</f>
        <v>0</v>
      </c>
      <c r="F194" s="37">
        <f t="shared" si="53"/>
        <v>0</v>
      </c>
      <c r="G194" s="37">
        <f t="shared" si="53"/>
        <v>0</v>
      </c>
      <c r="H194" s="37">
        <f t="shared" si="53"/>
        <v>0</v>
      </c>
      <c r="I194" s="37">
        <f t="shared" si="53"/>
        <v>0</v>
      </c>
      <c r="J194" s="37">
        <f t="shared" si="53"/>
        <v>0</v>
      </c>
      <c r="K194" s="37">
        <f t="shared" si="53"/>
        <v>0</v>
      </c>
      <c r="L194" s="37">
        <f t="shared" si="53"/>
        <v>0</v>
      </c>
    </row>
    <row r="195" spans="1:12" x14ac:dyDescent="0.2">
      <c r="A195" s="87"/>
      <c r="B195" s="127"/>
      <c r="C195" s="127"/>
      <c r="D195" s="1" t="s">
        <v>32</v>
      </c>
      <c r="E195" s="37">
        <f t="shared" si="53"/>
        <v>0</v>
      </c>
      <c r="F195" s="37">
        <f t="shared" si="53"/>
        <v>0</v>
      </c>
      <c r="G195" s="37">
        <f t="shared" si="53"/>
        <v>0</v>
      </c>
      <c r="H195" s="37">
        <f t="shared" si="53"/>
        <v>0</v>
      </c>
      <c r="I195" s="37">
        <f t="shared" si="53"/>
        <v>0</v>
      </c>
      <c r="J195" s="37">
        <f t="shared" si="53"/>
        <v>0</v>
      </c>
      <c r="K195" s="37">
        <f t="shared" si="53"/>
        <v>0</v>
      </c>
      <c r="L195" s="37">
        <f t="shared" si="53"/>
        <v>0</v>
      </c>
    </row>
    <row r="196" spans="1:12" x14ac:dyDescent="0.2">
      <c r="A196" s="87"/>
      <c r="B196" s="99" t="s">
        <v>49</v>
      </c>
      <c r="C196" s="98"/>
      <c r="D196" s="1" t="s">
        <v>31</v>
      </c>
      <c r="E196" s="35"/>
      <c r="F196" s="35"/>
      <c r="G196" s="35"/>
      <c r="H196" s="36">
        <f t="shared" ref="H196:H201" si="54">F196+G196</f>
        <v>0</v>
      </c>
      <c r="I196" s="35"/>
      <c r="J196" s="35"/>
      <c r="K196" s="35"/>
      <c r="L196" s="35"/>
    </row>
    <row r="197" spans="1:12" x14ac:dyDescent="0.2">
      <c r="A197" s="87"/>
      <c r="B197" s="99"/>
      <c r="C197" s="98"/>
      <c r="D197" s="1" t="s">
        <v>32</v>
      </c>
      <c r="E197" s="36"/>
      <c r="F197" s="36"/>
      <c r="G197" s="36"/>
      <c r="H197" s="36">
        <f t="shared" si="54"/>
        <v>0</v>
      </c>
      <c r="I197" s="36"/>
      <c r="J197" s="36"/>
      <c r="K197" s="36"/>
      <c r="L197" s="36"/>
    </row>
    <row r="198" spans="1:12" x14ac:dyDescent="0.2">
      <c r="A198" s="87"/>
      <c r="B198" s="99" t="s">
        <v>50</v>
      </c>
      <c r="C198" s="98"/>
      <c r="D198" s="1" t="s">
        <v>31</v>
      </c>
      <c r="E198" s="36"/>
      <c r="F198" s="36"/>
      <c r="G198" s="36"/>
      <c r="H198" s="36">
        <f t="shared" si="54"/>
        <v>0</v>
      </c>
      <c r="I198" s="36"/>
      <c r="J198" s="36"/>
      <c r="K198" s="36"/>
      <c r="L198" s="36"/>
    </row>
    <row r="199" spans="1:12" x14ac:dyDescent="0.2">
      <c r="A199" s="87"/>
      <c r="B199" s="99"/>
      <c r="C199" s="98"/>
      <c r="D199" s="1" t="s">
        <v>32</v>
      </c>
      <c r="E199" s="36"/>
      <c r="F199" s="36"/>
      <c r="G199" s="36"/>
      <c r="H199" s="36">
        <f t="shared" si="54"/>
        <v>0</v>
      </c>
      <c r="I199" s="36"/>
      <c r="J199" s="36"/>
      <c r="K199" s="36"/>
      <c r="L199" s="36"/>
    </row>
    <row r="200" spans="1:12" x14ac:dyDescent="0.2">
      <c r="A200" s="87"/>
      <c r="B200" s="99" t="s">
        <v>51</v>
      </c>
      <c r="C200" s="98"/>
      <c r="D200" s="1" t="s">
        <v>31</v>
      </c>
      <c r="E200" s="36"/>
      <c r="F200" s="36"/>
      <c r="G200" s="36"/>
      <c r="H200" s="36">
        <f t="shared" si="54"/>
        <v>0</v>
      </c>
      <c r="I200" s="36"/>
      <c r="J200" s="36"/>
      <c r="K200" s="36"/>
      <c r="L200" s="36"/>
    </row>
    <row r="201" spans="1:12" x14ac:dyDescent="0.2">
      <c r="A201" s="87"/>
      <c r="B201" s="99"/>
      <c r="C201" s="98"/>
      <c r="D201" s="1" t="s">
        <v>32</v>
      </c>
      <c r="E201" s="36"/>
      <c r="F201" s="36"/>
      <c r="G201" s="36"/>
      <c r="H201" s="36">
        <f t="shared" si="54"/>
        <v>0</v>
      </c>
      <c r="I201" s="36"/>
      <c r="J201" s="36"/>
      <c r="K201" s="36"/>
      <c r="L201" s="36"/>
    </row>
    <row r="202" spans="1:12" ht="12.75" customHeight="1" x14ac:dyDescent="0.2">
      <c r="A202" s="87" t="s">
        <v>60</v>
      </c>
      <c r="B202" s="127" t="s">
        <v>61</v>
      </c>
      <c r="C202" s="127"/>
      <c r="D202" s="1" t="s">
        <v>31</v>
      </c>
      <c r="E202" s="37">
        <f t="shared" ref="E202:L203" si="55">E204+E206+E208</f>
        <v>0</v>
      </c>
      <c r="F202" s="37">
        <f t="shared" si="55"/>
        <v>0</v>
      </c>
      <c r="G202" s="37">
        <f t="shared" si="55"/>
        <v>0</v>
      </c>
      <c r="H202" s="37">
        <f t="shared" si="55"/>
        <v>0</v>
      </c>
      <c r="I202" s="37">
        <f t="shared" si="55"/>
        <v>0</v>
      </c>
      <c r="J202" s="37">
        <f t="shared" si="55"/>
        <v>0</v>
      </c>
      <c r="K202" s="37">
        <f t="shared" si="55"/>
        <v>0</v>
      </c>
      <c r="L202" s="37">
        <f t="shared" si="55"/>
        <v>0</v>
      </c>
    </row>
    <row r="203" spans="1:12" x14ac:dyDescent="0.2">
      <c r="A203" s="87"/>
      <c r="B203" s="127"/>
      <c r="C203" s="127"/>
      <c r="D203" s="1" t="s">
        <v>32</v>
      </c>
      <c r="E203" s="37">
        <f t="shared" si="55"/>
        <v>0</v>
      </c>
      <c r="F203" s="37">
        <f t="shared" si="55"/>
        <v>0</v>
      </c>
      <c r="G203" s="37">
        <f t="shared" si="55"/>
        <v>0</v>
      </c>
      <c r="H203" s="37">
        <f t="shared" si="55"/>
        <v>0</v>
      </c>
      <c r="I203" s="37">
        <f t="shared" si="55"/>
        <v>0</v>
      </c>
      <c r="J203" s="37">
        <f t="shared" si="55"/>
        <v>0</v>
      </c>
      <c r="K203" s="37">
        <f t="shared" si="55"/>
        <v>0</v>
      </c>
      <c r="L203" s="37">
        <f t="shared" si="55"/>
        <v>0</v>
      </c>
    </row>
    <row r="204" spans="1:12" x14ac:dyDescent="0.2">
      <c r="A204" s="87"/>
      <c r="B204" s="99" t="s">
        <v>49</v>
      </c>
      <c r="C204" s="98"/>
      <c r="D204" s="1" t="s">
        <v>31</v>
      </c>
      <c r="E204" s="35"/>
      <c r="F204" s="35"/>
      <c r="G204" s="35"/>
      <c r="H204" s="36">
        <f t="shared" ref="H204:H209" si="56">F204+G204</f>
        <v>0</v>
      </c>
      <c r="I204" s="35"/>
      <c r="J204" s="35"/>
      <c r="K204" s="35"/>
      <c r="L204" s="35"/>
    </row>
    <row r="205" spans="1:12" x14ac:dyDescent="0.2">
      <c r="A205" s="87"/>
      <c r="B205" s="99"/>
      <c r="C205" s="98"/>
      <c r="D205" s="1" t="s">
        <v>32</v>
      </c>
      <c r="E205" s="36"/>
      <c r="F205" s="36"/>
      <c r="G205" s="36"/>
      <c r="H205" s="36">
        <f t="shared" si="56"/>
        <v>0</v>
      </c>
      <c r="I205" s="36"/>
      <c r="J205" s="36"/>
      <c r="K205" s="36"/>
      <c r="L205" s="36"/>
    </row>
    <row r="206" spans="1:12" x14ac:dyDescent="0.2">
      <c r="A206" s="87"/>
      <c r="B206" s="99" t="s">
        <v>50</v>
      </c>
      <c r="C206" s="98"/>
      <c r="D206" s="1" t="s">
        <v>31</v>
      </c>
      <c r="E206" s="36"/>
      <c r="F206" s="36"/>
      <c r="G206" s="36"/>
      <c r="H206" s="36">
        <f t="shared" si="56"/>
        <v>0</v>
      </c>
      <c r="I206" s="36"/>
      <c r="J206" s="36"/>
      <c r="K206" s="36"/>
      <c r="L206" s="36"/>
    </row>
    <row r="207" spans="1:12" x14ac:dyDescent="0.2">
      <c r="A207" s="87"/>
      <c r="B207" s="99"/>
      <c r="C207" s="98"/>
      <c r="D207" s="1" t="s">
        <v>32</v>
      </c>
      <c r="E207" s="36"/>
      <c r="F207" s="36"/>
      <c r="G207" s="36"/>
      <c r="H207" s="36">
        <f t="shared" si="56"/>
        <v>0</v>
      </c>
      <c r="I207" s="36"/>
      <c r="J207" s="36"/>
      <c r="K207" s="36"/>
      <c r="L207" s="36"/>
    </row>
    <row r="208" spans="1:12" x14ac:dyDescent="0.2">
      <c r="A208" s="87"/>
      <c r="B208" s="99" t="s">
        <v>51</v>
      </c>
      <c r="C208" s="98"/>
      <c r="D208" s="1" t="s">
        <v>31</v>
      </c>
      <c r="E208" s="36"/>
      <c r="F208" s="36"/>
      <c r="G208" s="36"/>
      <c r="H208" s="36">
        <f t="shared" si="56"/>
        <v>0</v>
      </c>
      <c r="I208" s="36"/>
      <c r="J208" s="36"/>
      <c r="K208" s="36"/>
      <c r="L208" s="36"/>
    </row>
    <row r="209" spans="1:12" x14ac:dyDescent="0.2">
      <c r="A209" s="87"/>
      <c r="B209" s="99"/>
      <c r="C209" s="98"/>
      <c r="D209" s="1" t="s">
        <v>32</v>
      </c>
      <c r="E209" s="36"/>
      <c r="F209" s="36"/>
      <c r="G209" s="36"/>
      <c r="H209" s="36">
        <f t="shared" si="56"/>
        <v>0</v>
      </c>
      <c r="I209" s="36"/>
      <c r="J209" s="36"/>
      <c r="K209" s="36"/>
      <c r="L209" s="36"/>
    </row>
    <row r="210" spans="1:12" ht="12.75" customHeight="1" x14ac:dyDescent="0.2">
      <c r="A210" s="87" t="s">
        <v>62</v>
      </c>
      <c r="B210" s="127" t="s">
        <v>63</v>
      </c>
      <c r="C210" s="127"/>
      <c r="D210" s="1" t="s">
        <v>31</v>
      </c>
      <c r="E210" s="37">
        <f t="shared" ref="E210:L211" si="57">E212+E214+E216</f>
        <v>0</v>
      </c>
      <c r="F210" s="37">
        <f t="shared" si="57"/>
        <v>0</v>
      </c>
      <c r="G210" s="37">
        <f t="shared" si="57"/>
        <v>0</v>
      </c>
      <c r="H210" s="37">
        <f t="shared" si="57"/>
        <v>0</v>
      </c>
      <c r="I210" s="37">
        <f t="shared" si="57"/>
        <v>0</v>
      </c>
      <c r="J210" s="37">
        <f t="shared" si="57"/>
        <v>0</v>
      </c>
      <c r="K210" s="37">
        <f t="shared" si="57"/>
        <v>0</v>
      </c>
      <c r="L210" s="37">
        <f t="shared" si="57"/>
        <v>0</v>
      </c>
    </row>
    <row r="211" spans="1:12" x14ac:dyDescent="0.2">
      <c r="A211" s="87"/>
      <c r="B211" s="127"/>
      <c r="C211" s="127"/>
      <c r="D211" s="1" t="s">
        <v>32</v>
      </c>
      <c r="E211" s="37">
        <f t="shared" si="57"/>
        <v>0</v>
      </c>
      <c r="F211" s="37">
        <f t="shared" si="57"/>
        <v>0</v>
      </c>
      <c r="G211" s="37">
        <f t="shared" si="57"/>
        <v>0</v>
      </c>
      <c r="H211" s="37">
        <f t="shared" si="57"/>
        <v>0</v>
      </c>
      <c r="I211" s="37">
        <f t="shared" si="57"/>
        <v>0</v>
      </c>
      <c r="J211" s="37">
        <f t="shared" si="57"/>
        <v>0</v>
      </c>
      <c r="K211" s="37">
        <f t="shared" si="57"/>
        <v>0</v>
      </c>
      <c r="L211" s="37">
        <f t="shared" si="57"/>
        <v>0</v>
      </c>
    </row>
    <row r="212" spans="1:12" x14ac:dyDescent="0.2">
      <c r="A212" s="87"/>
      <c r="B212" s="99" t="s">
        <v>49</v>
      </c>
      <c r="C212" s="98"/>
      <c r="D212" s="1" t="s">
        <v>31</v>
      </c>
      <c r="E212" s="35"/>
      <c r="F212" s="35"/>
      <c r="G212" s="35"/>
      <c r="H212" s="36">
        <f t="shared" ref="H212:H217" si="58">F212+G212</f>
        <v>0</v>
      </c>
      <c r="I212" s="35"/>
      <c r="J212" s="35"/>
      <c r="K212" s="35"/>
      <c r="L212" s="35"/>
    </row>
    <row r="213" spans="1:12" x14ac:dyDescent="0.2">
      <c r="A213" s="87"/>
      <c r="B213" s="99"/>
      <c r="C213" s="98"/>
      <c r="D213" s="1" t="s">
        <v>32</v>
      </c>
      <c r="E213" s="36"/>
      <c r="F213" s="36"/>
      <c r="G213" s="36"/>
      <c r="H213" s="36">
        <f t="shared" si="58"/>
        <v>0</v>
      </c>
      <c r="I213" s="36"/>
      <c r="J213" s="36"/>
      <c r="K213" s="36"/>
      <c r="L213" s="36"/>
    </row>
    <row r="214" spans="1:12" x14ac:dyDescent="0.2">
      <c r="A214" s="87"/>
      <c r="B214" s="99" t="s">
        <v>50</v>
      </c>
      <c r="C214" s="98"/>
      <c r="D214" s="1" t="s">
        <v>31</v>
      </c>
      <c r="E214" s="36"/>
      <c r="F214" s="36"/>
      <c r="G214" s="36"/>
      <c r="H214" s="36">
        <f t="shared" si="58"/>
        <v>0</v>
      </c>
      <c r="I214" s="36"/>
      <c r="J214" s="36"/>
      <c r="K214" s="36"/>
      <c r="L214" s="36"/>
    </row>
    <row r="215" spans="1:12" x14ac:dyDescent="0.2">
      <c r="A215" s="87"/>
      <c r="B215" s="99"/>
      <c r="C215" s="98"/>
      <c r="D215" s="1" t="s">
        <v>32</v>
      </c>
      <c r="E215" s="36"/>
      <c r="F215" s="36"/>
      <c r="G215" s="36"/>
      <c r="H215" s="36">
        <f t="shared" si="58"/>
        <v>0</v>
      </c>
      <c r="I215" s="36"/>
      <c r="J215" s="36"/>
      <c r="K215" s="36"/>
      <c r="L215" s="36"/>
    </row>
    <row r="216" spans="1:12" x14ac:dyDescent="0.2">
      <c r="A216" s="87"/>
      <c r="B216" s="99" t="s">
        <v>51</v>
      </c>
      <c r="C216" s="98"/>
      <c r="D216" s="1" t="s">
        <v>31</v>
      </c>
      <c r="E216" s="36"/>
      <c r="F216" s="36"/>
      <c r="G216" s="36"/>
      <c r="H216" s="36">
        <f t="shared" si="58"/>
        <v>0</v>
      </c>
      <c r="I216" s="36"/>
      <c r="J216" s="36"/>
      <c r="K216" s="36"/>
      <c r="L216" s="36"/>
    </row>
    <row r="217" spans="1:12" x14ac:dyDescent="0.2">
      <c r="A217" s="87"/>
      <c r="B217" s="99"/>
      <c r="C217" s="98"/>
      <c r="D217" s="1" t="s">
        <v>32</v>
      </c>
      <c r="E217" s="36"/>
      <c r="F217" s="36"/>
      <c r="G217" s="36"/>
      <c r="H217" s="36">
        <f t="shared" si="58"/>
        <v>0</v>
      </c>
      <c r="I217" s="36"/>
      <c r="J217" s="36"/>
      <c r="K217" s="36"/>
      <c r="L217" s="36"/>
    </row>
    <row r="218" spans="1:12" ht="27" customHeight="1" x14ac:dyDescent="0.2">
      <c r="A218" s="91">
        <v>3</v>
      </c>
      <c r="B218" s="92" t="s">
        <v>77</v>
      </c>
      <c r="C218" s="93" t="s">
        <v>78</v>
      </c>
      <c r="D218" s="30" t="s">
        <v>31</v>
      </c>
      <c r="E218" s="45">
        <f t="shared" ref="E218:L219" si="59">E220</f>
        <v>0</v>
      </c>
      <c r="F218" s="45">
        <f t="shared" si="59"/>
        <v>0</v>
      </c>
      <c r="G218" s="45">
        <f t="shared" si="59"/>
        <v>0</v>
      </c>
      <c r="H218" s="45">
        <f t="shared" si="59"/>
        <v>0</v>
      </c>
      <c r="I218" s="45">
        <f t="shared" si="59"/>
        <v>0</v>
      </c>
      <c r="J218" s="45">
        <f t="shared" si="59"/>
        <v>0</v>
      </c>
      <c r="K218" s="45">
        <f t="shared" si="59"/>
        <v>0</v>
      </c>
      <c r="L218" s="45">
        <f t="shared" si="59"/>
        <v>0</v>
      </c>
    </row>
    <row r="219" spans="1:12" ht="30.75" customHeight="1" x14ac:dyDescent="0.2">
      <c r="A219" s="91"/>
      <c r="B219" s="92"/>
      <c r="C219" s="93"/>
      <c r="D219" s="30" t="s">
        <v>32</v>
      </c>
      <c r="E219" s="45">
        <f t="shared" si="59"/>
        <v>0</v>
      </c>
      <c r="F219" s="45">
        <f t="shared" si="59"/>
        <v>0</v>
      </c>
      <c r="G219" s="45">
        <f t="shared" si="59"/>
        <v>0</v>
      </c>
      <c r="H219" s="45">
        <f t="shared" si="59"/>
        <v>0</v>
      </c>
      <c r="I219" s="45">
        <f t="shared" si="59"/>
        <v>0</v>
      </c>
      <c r="J219" s="45">
        <f t="shared" si="59"/>
        <v>0</v>
      </c>
      <c r="K219" s="45">
        <f t="shared" si="59"/>
        <v>0</v>
      </c>
      <c r="L219" s="45">
        <f t="shared" si="59"/>
        <v>0</v>
      </c>
    </row>
    <row r="220" spans="1:12" ht="12.75" customHeight="1" x14ac:dyDescent="0.2">
      <c r="A220" s="94" t="s">
        <v>82</v>
      </c>
      <c r="B220" s="95" t="s">
        <v>86</v>
      </c>
      <c r="C220" s="95"/>
      <c r="D220" s="32" t="s">
        <v>31</v>
      </c>
      <c r="E220" s="44">
        <f t="shared" ref="E220:L221" si="60">E222+E230+E238</f>
        <v>0</v>
      </c>
      <c r="F220" s="44">
        <f t="shared" si="60"/>
        <v>0</v>
      </c>
      <c r="G220" s="44">
        <f t="shared" si="60"/>
        <v>0</v>
      </c>
      <c r="H220" s="44">
        <f t="shared" si="60"/>
        <v>0</v>
      </c>
      <c r="I220" s="44">
        <f t="shared" si="60"/>
        <v>0</v>
      </c>
      <c r="J220" s="44">
        <f t="shared" si="60"/>
        <v>0</v>
      </c>
      <c r="K220" s="44">
        <f t="shared" si="60"/>
        <v>0</v>
      </c>
      <c r="L220" s="44">
        <f t="shared" si="60"/>
        <v>0</v>
      </c>
    </row>
    <row r="221" spans="1:12" x14ac:dyDescent="0.2">
      <c r="A221" s="94"/>
      <c r="B221" s="95"/>
      <c r="C221" s="95"/>
      <c r="D221" s="32" t="s">
        <v>32</v>
      </c>
      <c r="E221" s="44">
        <f t="shared" si="60"/>
        <v>0</v>
      </c>
      <c r="F221" s="44">
        <f t="shared" si="60"/>
        <v>0</v>
      </c>
      <c r="G221" s="44">
        <f t="shared" si="60"/>
        <v>0</v>
      </c>
      <c r="H221" s="44">
        <f t="shared" si="60"/>
        <v>0</v>
      </c>
      <c r="I221" s="44">
        <f t="shared" si="60"/>
        <v>0</v>
      </c>
      <c r="J221" s="44">
        <f t="shared" si="60"/>
        <v>0</v>
      </c>
      <c r="K221" s="44">
        <f t="shared" si="60"/>
        <v>0</v>
      </c>
      <c r="L221" s="44">
        <f t="shared" si="60"/>
        <v>0</v>
      </c>
    </row>
    <row r="222" spans="1:12" ht="12.75" customHeight="1" x14ac:dyDescent="0.2">
      <c r="A222" s="96" t="s">
        <v>34</v>
      </c>
      <c r="B222" s="121" t="s">
        <v>48</v>
      </c>
      <c r="C222" s="121"/>
      <c r="D222" s="1" t="s">
        <v>31</v>
      </c>
      <c r="E222" s="37">
        <f t="shared" ref="E222:L223" si="61">E224+E226+E228</f>
        <v>0</v>
      </c>
      <c r="F222" s="37">
        <f t="shared" si="61"/>
        <v>0</v>
      </c>
      <c r="G222" s="37">
        <f t="shared" si="61"/>
        <v>0</v>
      </c>
      <c r="H222" s="37">
        <f t="shared" si="61"/>
        <v>0</v>
      </c>
      <c r="I222" s="37">
        <f t="shared" si="61"/>
        <v>0</v>
      </c>
      <c r="J222" s="37">
        <f t="shared" si="61"/>
        <v>0</v>
      </c>
      <c r="K222" s="37">
        <f t="shared" si="61"/>
        <v>0</v>
      </c>
      <c r="L222" s="37">
        <f t="shared" si="61"/>
        <v>0</v>
      </c>
    </row>
    <row r="223" spans="1:12" x14ac:dyDescent="0.2">
      <c r="A223" s="96"/>
      <c r="B223" s="121"/>
      <c r="C223" s="121"/>
      <c r="D223" s="1" t="s">
        <v>32</v>
      </c>
      <c r="E223" s="37">
        <f t="shared" si="61"/>
        <v>0</v>
      </c>
      <c r="F223" s="37">
        <f t="shared" si="61"/>
        <v>0</v>
      </c>
      <c r="G223" s="37">
        <f t="shared" si="61"/>
        <v>0</v>
      </c>
      <c r="H223" s="37">
        <f t="shared" si="61"/>
        <v>0</v>
      </c>
      <c r="I223" s="37">
        <f t="shared" si="61"/>
        <v>0</v>
      </c>
      <c r="J223" s="37">
        <f t="shared" si="61"/>
        <v>0</v>
      </c>
      <c r="K223" s="37">
        <f t="shared" si="61"/>
        <v>0</v>
      </c>
      <c r="L223" s="37">
        <f t="shared" si="61"/>
        <v>0</v>
      </c>
    </row>
    <row r="224" spans="1:12" x14ac:dyDescent="0.2">
      <c r="A224" s="96"/>
      <c r="B224" s="97" t="s">
        <v>49</v>
      </c>
      <c r="C224" s="98"/>
      <c r="D224" s="1" t="s">
        <v>31</v>
      </c>
      <c r="E224" s="35"/>
      <c r="F224" s="35"/>
      <c r="G224" s="35"/>
      <c r="H224" s="36">
        <f t="shared" ref="H224:H229" si="62">F224+G224</f>
        <v>0</v>
      </c>
      <c r="I224" s="35"/>
      <c r="J224" s="35"/>
      <c r="K224" s="35"/>
      <c r="L224" s="35"/>
    </row>
    <row r="225" spans="1:12" x14ac:dyDescent="0.2">
      <c r="A225" s="96"/>
      <c r="B225" s="97"/>
      <c r="C225" s="98"/>
      <c r="D225" s="1" t="s">
        <v>32</v>
      </c>
      <c r="E225" s="36"/>
      <c r="F225" s="36"/>
      <c r="G225" s="36"/>
      <c r="H225" s="36">
        <f t="shared" si="62"/>
        <v>0</v>
      </c>
      <c r="I225" s="36"/>
      <c r="J225" s="36"/>
      <c r="K225" s="36"/>
      <c r="L225" s="36"/>
    </row>
    <row r="226" spans="1:12" x14ac:dyDescent="0.2">
      <c r="A226" s="96"/>
      <c r="B226" s="97" t="s">
        <v>50</v>
      </c>
      <c r="C226" s="98"/>
      <c r="D226" s="1" t="s">
        <v>31</v>
      </c>
      <c r="E226" s="36"/>
      <c r="F226" s="36"/>
      <c r="G226" s="36"/>
      <c r="H226" s="36">
        <f t="shared" si="62"/>
        <v>0</v>
      </c>
      <c r="I226" s="36"/>
      <c r="J226" s="36"/>
      <c r="K226" s="36"/>
      <c r="L226" s="36"/>
    </row>
    <row r="227" spans="1:12" x14ac:dyDescent="0.2">
      <c r="A227" s="96"/>
      <c r="B227" s="97"/>
      <c r="C227" s="98"/>
      <c r="D227" s="1" t="s">
        <v>32</v>
      </c>
      <c r="E227" s="36"/>
      <c r="F227" s="36"/>
      <c r="G227" s="36"/>
      <c r="H227" s="36">
        <f t="shared" si="62"/>
        <v>0</v>
      </c>
      <c r="I227" s="36"/>
      <c r="J227" s="36"/>
      <c r="K227" s="36"/>
      <c r="L227" s="36"/>
    </row>
    <row r="228" spans="1:12" x14ac:dyDescent="0.2">
      <c r="A228" s="96"/>
      <c r="B228" s="97" t="s">
        <v>51</v>
      </c>
      <c r="C228" s="98"/>
      <c r="D228" s="1" t="s">
        <v>31</v>
      </c>
      <c r="E228" s="36"/>
      <c r="F228" s="36"/>
      <c r="G228" s="36"/>
      <c r="H228" s="36">
        <f t="shared" si="62"/>
        <v>0</v>
      </c>
      <c r="I228" s="36"/>
      <c r="J228" s="36"/>
      <c r="K228" s="36"/>
      <c r="L228" s="36"/>
    </row>
    <row r="229" spans="1:12" x14ac:dyDescent="0.2">
      <c r="A229" s="96"/>
      <c r="B229" s="97"/>
      <c r="C229" s="98"/>
      <c r="D229" s="1" t="s">
        <v>32</v>
      </c>
      <c r="E229" s="36"/>
      <c r="F229" s="36"/>
      <c r="G229" s="36"/>
      <c r="H229" s="36">
        <f t="shared" si="62"/>
        <v>0</v>
      </c>
      <c r="I229" s="36"/>
      <c r="J229" s="36"/>
      <c r="K229" s="36"/>
      <c r="L229" s="36"/>
    </row>
    <row r="230" spans="1:12" ht="12.75" customHeight="1" x14ac:dyDescent="0.2">
      <c r="A230" s="96" t="s">
        <v>37</v>
      </c>
      <c r="B230" s="96" t="s">
        <v>52</v>
      </c>
      <c r="C230" s="96"/>
      <c r="D230" s="1" t="s">
        <v>31</v>
      </c>
      <c r="E230" s="37">
        <f t="shared" ref="E230:L231" si="63">E232+E234+E236</f>
        <v>0</v>
      </c>
      <c r="F230" s="37">
        <f t="shared" si="63"/>
        <v>0</v>
      </c>
      <c r="G230" s="37">
        <f t="shared" si="63"/>
        <v>0</v>
      </c>
      <c r="H230" s="37">
        <f t="shared" si="63"/>
        <v>0</v>
      </c>
      <c r="I230" s="37">
        <f t="shared" si="63"/>
        <v>0</v>
      </c>
      <c r="J230" s="37">
        <f t="shared" si="63"/>
        <v>0</v>
      </c>
      <c r="K230" s="37">
        <f t="shared" si="63"/>
        <v>0</v>
      </c>
      <c r="L230" s="37">
        <f t="shared" si="63"/>
        <v>0</v>
      </c>
    </row>
    <row r="231" spans="1:12" x14ac:dyDescent="0.2">
      <c r="A231" s="96"/>
      <c r="B231" s="96"/>
      <c r="C231" s="96"/>
      <c r="D231" s="1" t="s">
        <v>32</v>
      </c>
      <c r="E231" s="37">
        <f t="shared" si="63"/>
        <v>0</v>
      </c>
      <c r="F231" s="37">
        <f t="shared" si="63"/>
        <v>0</v>
      </c>
      <c r="G231" s="37">
        <f t="shared" si="63"/>
        <v>0</v>
      </c>
      <c r="H231" s="37">
        <f t="shared" si="63"/>
        <v>0</v>
      </c>
      <c r="I231" s="37">
        <f t="shared" si="63"/>
        <v>0</v>
      </c>
      <c r="J231" s="37">
        <f t="shared" si="63"/>
        <v>0</v>
      </c>
      <c r="K231" s="37">
        <f t="shared" si="63"/>
        <v>0</v>
      </c>
      <c r="L231" s="37">
        <f t="shared" si="63"/>
        <v>0</v>
      </c>
    </row>
    <row r="232" spans="1:12" x14ac:dyDescent="0.2">
      <c r="A232" s="96"/>
      <c r="B232" s="99" t="s">
        <v>49</v>
      </c>
      <c r="C232" s="98"/>
      <c r="D232" s="1" t="s">
        <v>31</v>
      </c>
      <c r="E232" s="35"/>
      <c r="F232" s="35"/>
      <c r="G232" s="35"/>
      <c r="H232" s="36">
        <f t="shared" ref="H232:H237" si="64">F232+G232</f>
        <v>0</v>
      </c>
      <c r="I232" s="35"/>
      <c r="J232" s="35"/>
      <c r="K232" s="35"/>
      <c r="L232" s="35"/>
    </row>
    <row r="233" spans="1:12" x14ac:dyDescent="0.2">
      <c r="A233" s="96"/>
      <c r="B233" s="99"/>
      <c r="C233" s="98"/>
      <c r="D233" s="1" t="s">
        <v>32</v>
      </c>
      <c r="E233" s="36"/>
      <c r="F233" s="36"/>
      <c r="G233" s="36"/>
      <c r="H233" s="36">
        <f t="shared" si="64"/>
        <v>0</v>
      </c>
      <c r="I233" s="36"/>
      <c r="J233" s="36"/>
      <c r="K233" s="36"/>
      <c r="L233" s="36"/>
    </row>
    <row r="234" spans="1:12" x14ac:dyDescent="0.2">
      <c r="A234" s="96"/>
      <c r="B234" s="99" t="s">
        <v>50</v>
      </c>
      <c r="C234" s="98"/>
      <c r="D234" s="1" t="s">
        <v>31</v>
      </c>
      <c r="E234" s="36"/>
      <c r="F234" s="36"/>
      <c r="G234" s="36"/>
      <c r="H234" s="36">
        <f t="shared" si="64"/>
        <v>0</v>
      </c>
      <c r="I234" s="36"/>
      <c r="J234" s="36"/>
      <c r="K234" s="36"/>
      <c r="L234" s="36"/>
    </row>
    <row r="235" spans="1:12" x14ac:dyDescent="0.2">
      <c r="A235" s="96"/>
      <c r="B235" s="99"/>
      <c r="C235" s="98"/>
      <c r="D235" s="1" t="s">
        <v>32</v>
      </c>
      <c r="E235" s="36"/>
      <c r="F235" s="36"/>
      <c r="G235" s="36"/>
      <c r="H235" s="36">
        <f t="shared" si="64"/>
        <v>0</v>
      </c>
      <c r="I235" s="36"/>
      <c r="J235" s="36"/>
      <c r="K235" s="36"/>
      <c r="L235" s="36"/>
    </row>
    <row r="236" spans="1:12" x14ac:dyDescent="0.2">
      <c r="A236" s="96"/>
      <c r="B236" s="99" t="s">
        <v>51</v>
      </c>
      <c r="C236" s="98"/>
      <c r="D236" s="1" t="s">
        <v>31</v>
      </c>
      <c r="E236" s="36"/>
      <c r="F236" s="36"/>
      <c r="G236" s="36"/>
      <c r="H236" s="36">
        <f t="shared" si="64"/>
        <v>0</v>
      </c>
      <c r="I236" s="36"/>
      <c r="J236" s="36"/>
      <c r="K236" s="36"/>
      <c r="L236" s="36"/>
    </row>
    <row r="237" spans="1:12" x14ac:dyDescent="0.2">
      <c r="A237" s="96"/>
      <c r="B237" s="99"/>
      <c r="C237" s="98"/>
      <c r="D237" s="1" t="s">
        <v>32</v>
      </c>
      <c r="E237" s="36"/>
      <c r="F237" s="36"/>
      <c r="G237" s="36"/>
      <c r="H237" s="36">
        <f t="shared" si="64"/>
        <v>0</v>
      </c>
      <c r="I237" s="36"/>
      <c r="J237" s="36"/>
      <c r="K237" s="36"/>
      <c r="L237" s="36"/>
    </row>
    <row r="238" spans="1:12" ht="12.75" customHeight="1" x14ac:dyDescent="0.2">
      <c r="A238" s="99" t="s">
        <v>40</v>
      </c>
      <c r="B238" s="96" t="s">
        <v>53</v>
      </c>
      <c r="C238" s="96"/>
      <c r="D238" s="1" t="s">
        <v>31</v>
      </c>
      <c r="E238" s="37">
        <f t="shared" ref="E238:L239" si="65">E240+E248+E256+E264+E272</f>
        <v>0</v>
      </c>
      <c r="F238" s="37">
        <f t="shared" si="65"/>
        <v>0</v>
      </c>
      <c r="G238" s="37">
        <f t="shared" si="65"/>
        <v>0</v>
      </c>
      <c r="H238" s="37">
        <f t="shared" si="65"/>
        <v>0</v>
      </c>
      <c r="I238" s="37">
        <f t="shared" si="65"/>
        <v>0</v>
      </c>
      <c r="J238" s="37">
        <f t="shared" si="65"/>
        <v>0</v>
      </c>
      <c r="K238" s="37">
        <f t="shared" si="65"/>
        <v>0</v>
      </c>
      <c r="L238" s="37">
        <f t="shared" si="65"/>
        <v>0</v>
      </c>
    </row>
    <row r="239" spans="1:12" x14ac:dyDescent="0.2">
      <c r="A239" s="99"/>
      <c r="B239" s="96"/>
      <c r="C239" s="96"/>
      <c r="D239" s="1" t="s">
        <v>32</v>
      </c>
      <c r="E239" s="37">
        <f t="shared" si="65"/>
        <v>0</v>
      </c>
      <c r="F239" s="37">
        <f t="shared" si="65"/>
        <v>0</v>
      </c>
      <c r="G239" s="37">
        <f t="shared" si="65"/>
        <v>0</v>
      </c>
      <c r="H239" s="37">
        <f t="shared" si="65"/>
        <v>0</v>
      </c>
      <c r="I239" s="37">
        <f t="shared" si="65"/>
        <v>0</v>
      </c>
      <c r="J239" s="37">
        <f t="shared" si="65"/>
        <v>0</v>
      </c>
      <c r="K239" s="37">
        <f t="shared" si="65"/>
        <v>0</v>
      </c>
      <c r="L239" s="37">
        <f t="shared" si="65"/>
        <v>0</v>
      </c>
    </row>
    <row r="240" spans="1:12" ht="12.75" customHeight="1" x14ac:dyDescent="0.2">
      <c r="A240" s="87" t="s">
        <v>54</v>
      </c>
      <c r="B240" s="127" t="s">
        <v>55</v>
      </c>
      <c r="C240" s="127"/>
      <c r="D240" s="1" t="s">
        <v>31</v>
      </c>
      <c r="E240" s="37">
        <f t="shared" ref="E240:L241" si="66">E242+E244+E246</f>
        <v>0</v>
      </c>
      <c r="F240" s="37">
        <f t="shared" si="66"/>
        <v>0</v>
      </c>
      <c r="G240" s="37">
        <f t="shared" si="66"/>
        <v>0</v>
      </c>
      <c r="H240" s="37">
        <f t="shared" si="66"/>
        <v>0</v>
      </c>
      <c r="I240" s="37">
        <f t="shared" si="66"/>
        <v>0</v>
      </c>
      <c r="J240" s="37">
        <f t="shared" si="66"/>
        <v>0</v>
      </c>
      <c r="K240" s="37">
        <f t="shared" si="66"/>
        <v>0</v>
      </c>
      <c r="L240" s="37">
        <f t="shared" si="66"/>
        <v>0</v>
      </c>
    </row>
    <row r="241" spans="1:12" x14ac:dyDescent="0.2">
      <c r="A241" s="87"/>
      <c r="B241" s="127"/>
      <c r="C241" s="127"/>
      <c r="D241" s="1" t="s">
        <v>32</v>
      </c>
      <c r="E241" s="37">
        <f t="shared" si="66"/>
        <v>0</v>
      </c>
      <c r="F241" s="37">
        <f t="shared" si="66"/>
        <v>0</v>
      </c>
      <c r="G241" s="37">
        <f t="shared" si="66"/>
        <v>0</v>
      </c>
      <c r="H241" s="37">
        <f t="shared" si="66"/>
        <v>0</v>
      </c>
      <c r="I241" s="37">
        <f t="shared" si="66"/>
        <v>0</v>
      </c>
      <c r="J241" s="37">
        <f t="shared" si="66"/>
        <v>0</v>
      </c>
      <c r="K241" s="37">
        <f t="shared" si="66"/>
        <v>0</v>
      </c>
      <c r="L241" s="37">
        <f t="shared" si="66"/>
        <v>0</v>
      </c>
    </row>
    <row r="242" spans="1:12" x14ac:dyDescent="0.2">
      <c r="A242" s="87"/>
      <c r="B242" s="99" t="s">
        <v>49</v>
      </c>
      <c r="C242" s="98"/>
      <c r="D242" s="1" t="s">
        <v>31</v>
      </c>
      <c r="E242" s="35"/>
      <c r="F242" s="35"/>
      <c r="G242" s="35"/>
      <c r="H242" s="36">
        <f t="shared" ref="H242:H247" si="67">F242+G242</f>
        <v>0</v>
      </c>
      <c r="I242" s="35"/>
      <c r="J242" s="35"/>
      <c r="K242" s="35"/>
      <c r="L242" s="35"/>
    </row>
    <row r="243" spans="1:12" x14ac:dyDescent="0.2">
      <c r="A243" s="87"/>
      <c r="B243" s="99"/>
      <c r="C243" s="98"/>
      <c r="D243" s="1" t="s">
        <v>32</v>
      </c>
      <c r="E243" s="36"/>
      <c r="F243" s="36"/>
      <c r="G243" s="36"/>
      <c r="H243" s="36">
        <f t="shared" si="67"/>
        <v>0</v>
      </c>
      <c r="I243" s="36"/>
      <c r="J243" s="36"/>
      <c r="K243" s="36"/>
      <c r="L243" s="36"/>
    </row>
    <row r="244" spans="1:12" x14ac:dyDescent="0.2">
      <c r="A244" s="87"/>
      <c r="B244" s="99" t="s">
        <v>50</v>
      </c>
      <c r="C244" s="98"/>
      <c r="D244" s="1" t="s">
        <v>31</v>
      </c>
      <c r="E244" s="36"/>
      <c r="F244" s="36"/>
      <c r="G244" s="36"/>
      <c r="H244" s="36">
        <f t="shared" si="67"/>
        <v>0</v>
      </c>
      <c r="I244" s="36"/>
      <c r="J244" s="36"/>
      <c r="K244" s="36"/>
      <c r="L244" s="36"/>
    </row>
    <row r="245" spans="1:12" x14ac:dyDescent="0.2">
      <c r="A245" s="87"/>
      <c r="B245" s="99"/>
      <c r="C245" s="98"/>
      <c r="D245" s="1" t="s">
        <v>32</v>
      </c>
      <c r="E245" s="36"/>
      <c r="F245" s="36"/>
      <c r="G245" s="36"/>
      <c r="H245" s="36">
        <f t="shared" si="67"/>
        <v>0</v>
      </c>
      <c r="I245" s="36"/>
      <c r="J245" s="36"/>
      <c r="K245" s="36"/>
      <c r="L245" s="36"/>
    </row>
    <row r="246" spans="1:12" x14ac:dyDescent="0.2">
      <c r="A246" s="87"/>
      <c r="B246" s="99" t="s">
        <v>51</v>
      </c>
      <c r="C246" s="98"/>
      <c r="D246" s="1" t="s">
        <v>31</v>
      </c>
      <c r="E246" s="36"/>
      <c r="F246" s="36"/>
      <c r="G246" s="36"/>
      <c r="H246" s="36">
        <f t="shared" si="67"/>
        <v>0</v>
      </c>
      <c r="I246" s="36"/>
      <c r="J246" s="36"/>
      <c r="K246" s="36"/>
      <c r="L246" s="36"/>
    </row>
    <row r="247" spans="1:12" x14ac:dyDescent="0.2">
      <c r="A247" s="87"/>
      <c r="B247" s="99"/>
      <c r="C247" s="98"/>
      <c r="D247" s="1" t="s">
        <v>32</v>
      </c>
      <c r="E247" s="36"/>
      <c r="F247" s="36"/>
      <c r="G247" s="36"/>
      <c r="H247" s="36">
        <f t="shared" si="67"/>
        <v>0</v>
      </c>
      <c r="I247" s="36"/>
      <c r="J247" s="36"/>
      <c r="K247" s="36"/>
      <c r="L247" s="36"/>
    </row>
    <row r="248" spans="1:12" ht="12.75" customHeight="1" x14ac:dyDescent="0.2">
      <c r="A248" s="87" t="s">
        <v>56</v>
      </c>
      <c r="B248" s="127" t="s">
        <v>57</v>
      </c>
      <c r="C248" s="127"/>
      <c r="D248" s="1" t="s">
        <v>31</v>
      </c>
      <c r="E248" s="37">
        <f t="shared" ref="E248:L249" si="68">E250+E252+E254</f>
        <v>0</v>
      </c>
      <c r="F248" s="37">
        <f t="shared" si="68"/>
        <v>0</v>
      </c>
      <c r="G248" s="37">
        <f t="shared" si="68"/>
        <v>0</v>
      </c>
      <c r="H248" s="37">
        <f t="shared" si="68"/>
        <v>0</v>
      </c>
      <c r="I248" s="37">
        <f t="shared" si="68"/>
        <v>0</v>
      </c>
      <c r="J248" s="37">
        <f t="shared" si="68"/>
        <v>0</v>
      </c>
      <c r="K248" s="37">
        <f t="shared" si="68"/>
        <v>0</v>
      </c>
      <c r="L248" s="37">
        <f t="shared" si="68"/>
        <v>0</v>
      </c>
    </row>
    <row r="249" spans="1:12" x14ac:dyDescent="0.2">
      <c r="A249" s="87"/>
      <c r="B249" s="127"/>
      <c r="C249" s="127"/>
      <c r="D249" s="1" t="s">
        <v>32</v>
      </c>
      <c r="E249" s="37">
        <f t="shared" si="68"/>
        <v>0</v>
      </c>
      <c r="F249" s="37">
        <f t="shared" si="68"/>
        <v>0</v>
      </c>
      <c r="G249" s="37">
        <f t="shared" si="68"/>
        <v>0</v>
      </c>
      <c r="H249" s="37">
        <f t="shared" si="68"/>
        <v>0</v>
      </c>
      <c r="I249" s="37">
        <f t="shared" si="68"/>
        <v>0</v>
      </c>
      <c r="J249" s="37">
        <f t="shared" si="68"/>
        <v>0</v>
      </c>
      <c r="K249" s="37">
        <f t="shared" si="68"/>
        <v>0</v>
      </c>
      <c r="L249" s="37">
        <f t="shared" si="68"/>
        <v>0</v>
      </c>
    </row>
    <row r="250" spans="1:12" x14ac:dyDescent="0.2">
      <c r="A250" s="87"/>
      <c r="B250" s="99" t="s">
        <v>49</v>
      </c>
      <c r="C250" s="98"/>
      <c r="D250" s="1" t="s">
        <v>31</v>
      </c>
      <c r="E250" s="35"/>
      <c r="F250" s="35"/>
      <c r="G250" s="35"/>
      <c r="H250" s="36">
        <f t="shared" ref="H250:H255" si="69">F250+G250</f>
        <v>0</v>
      </c>
      <c r="I250" s="35"/>
      <c r="J250" s="35"/>
      <c r="K250" s="35"/>
      <c r="L250" s="35"/>
    </row>
    <row r="251" spans="1:12" x14ac:dyDescent="0.2">
      <c r="A251" s="87"/>
      <c r="B251" s="99"/>
      <c r="C251" s="98"/>
      <c r="D251" s="1" t="s">
        <v>32</v>
      </c>
      <c r="E251" s="36"/>
      <c r="F251" s="36"/>
      <c r="G251" s="36"/>
      <c r="H251" s="36">
        <f t="shared" si="69"/>
        <v>0</v>
      </c>
      <c r="I251" s="36"/>
      <c r="J251" s="36"/>
      <c r="K251" s="36"/>
      <c r="L251" s="36"/>
    </row>
    <row r="252" spans="1:12" x14ac:dyDescent="0.2">
      <c r="A252" s="87"/>
      <c r="B252" s="99" t="s">
        <v>50</v>
      </c>
      <c r="C252" s="98"/>
      <c r="D252" s="1" t="s">
        <v>31</v>
      </c>
      <c r="E252" s="36"/>
      <c r="F252" s="36"/>
      <c r="G252" s="36"/>
      <c r="H252" s="36">
        <f t="shared" si="69"/>
        <v>0</v>
      </c>
      <c r="I252" s="36"/>
      <c r="J252" s="36"/>
      <c r="K252" s="36"/>
      <c r="L252" s="36"/>
    </row>
    <row r="253" spans="1:12" x14ac:dyDescent="0.2">
      <c r="A253" s="87"/>
      <c r="B253" s="99"/>
      <c r="C253" s="98"/>
      <c r="D253" s="1" t="s">
        <v>32</v>
      </c>
      <c r="E253" s="36"/>
      <c r="F253" s="36"/>
      <c r="G253" s="36"/>
      <c r="H253" s="36">
        <f t="shared" si="69"/>
        <v>0</v>
      </c>
      <c r="I253" s="36"/>
      <c r="J253" s="36"/>
      <c r="K253" s="36"/>
      <c r="L253" s="36"/>
    </row>
    <row r="254" spans="1:12" x14ac:dyDescent="0.2">
      <c r="A254" s="87"/>
      <c r="B254" s="99" t="s">
        <v>51</v>
      </c>
      <c r="C254" s="98"/>
      <c r="D254" s="1" t="s">
        <v>31</v>
      </c>
      <c r="E254" s="36"/>
      <c r="F254" s="36"/>
      <c r="G254" s="36"/>
      <c r="H254" s="36">
        <f t="shared" si="69"/>
        <v>0</v>
      </c>
      <c r="I254" s="36"/>
      <c r="J254" s="36"/>
      <c r="K254" s="36"/>
      <c r="L254" s="36"/>
    </row>
    <row r="255" spans="1:12" x14ac:dyDescent="0.2">
      <c r="A255" s="87"/>
      <c r="B255" s="99"/>
      <c r="C255" s="98"/>
      <c r="D255" s="1" t="s">
        <v>32</v>
      </c>
      <c r="E255" s="36"/>
      <c r="F255" s="36"/>
      <c r="G255" s="36"/>
      <c r="H255" s="36">
        <f t="shared" si="69"/>
        <v>0</v>
      </c>
      <c r="I255" s="36"/>
      <c r="J255" s="36"/>
      <c r="K255" s="36"/>
      <c r="L255" s="36"/>
    </row>
    <row r="256" spans="1:12" ht="12.75" customHeight="1" x14ac:dyDescent="0.2">
      <c r="A256" s="87" t="s">
        <v>58</v>
      </c>
      <c r="B256" s="127" t="s">
        <v>59</v>
      </c>
      <c r="C256" s="127"/>
      <c r="D256" s="1" t="s">
        <v>31</v>
      </c>
      <c r="E256" s="37">
        <f t="shared" ref="E256:L257" si="70">E258+E260+E262</f>
        <v>0</v>
      </c>
      <c r="F256" s="37">
        <f t="shared" si="70"/>
        <v>0</v>
      </c>
      <c r="G256" s="37">
        <f t="shared" si="70"/>
        <v>0</v>
      </c>
      <c r="H256" s="37">
        <f t="shared" si="70"/>
        <v>0</v>
      </c>
      <c r="I256" s="37">
        <f t="shared" si="70"/>
        <v>0</v>
      </c>
      <c r="J256" s="37">
        <f t="shared" si="70"/>
        <v>0</v>
      </c>
      <c r="K256" s="37">
        <f t="shared" si="70"/>
        <v>0</v>
      </c>
      <c r="L256" s="37">
        <f t="shared" si="70"/>
        <v>0</v>
      </c>
    </row>
    <row r="257" spans="1:12" x14ac:dyDescent="0.2">
      <c r="A257" s="87"/>
      <c r="B257" s="127"/>
      <c r="C257" s="127"/>
      <c r="D257" s="1" t="s">
        <v>32</v>
      </c>
      <c r="E257" s="37">
        <f t="shared" si="70"/>
        <v>0</v>
      </c>
      <c r="F257" s="37">
        <f t="shared" si="70"/>
        <v>0</v>
      </c>
      <c r="G257" s="37">
        <f t="shared" si="70"/>
        <v>0</v>
      </c>
      <c r="H257" s="37">
        <f t="shared" si="70"/>
        <v>0</v>
      </c>
      <c r="I257" s="37">
        <f t="shared" si="70"/>
        <v>0</v>
      </c>
      <c r="J257" s="37">
        <f t="shared" si="70"/>
        <v>0</v>
      </c>
      <c r="K257" s="37">
        <f t="shared" si="70"/>
        <v>0</v>
      </c>
      <c r="L257" s="37">
        <f t="shared" si="70"/>
        <v>0</v>
      </c>
    </row>
    <row r="258" spans="1:12" x14ac:dyDescent="0.2">
      <c r="A258" s="87"/>
      <c r="B258" s="99" t="s">
        <v>49</v>
      </c>
      <c r="C258" s="98"/>
      <c r="D258" s="1" t="s">
        <v>31</v>
      </c>
      <c r="E258" s="35"/>
      <c r="F258" s="35"/>
      <c r="G258" s="35"/>
      <c r="H258" s="36">
        <f t="shared" ref="H258:H263" si="71">F258+G258</f>
        <v>0</v>
      </c>
      <c r="I258" s="35"/>
      <c r="J258" s="35"/>
      <c r="K258" s="35"/>
      <c r="L258" s="35"/>
    </row>
    <row r="259" spans="1:12" x14ac:dyDescent="0.2">
      <c r="A259" s="87"/>
      <c r="B259" s="99"/>
      <c r="C259" s="98"/>
      <c r="D259" s="1" t="s">
        <v>32</v>
      </c>
      <c r="E259" s="36"/>
      <c r="F259" s="36"/>
      <c r="G259" s="36"/>
      <c r="H259" s="36">
        <f t="shared" si="71"/>
        <v>0</v>
      </c>
      <c r="I259" s="36"/>
      <c r="J259" s="36"/>
      <c r="K259" s="36"/>
      <c r="L259" s="36"/>
    </row>
    <row r="260" spans="1:12" x14ac:dyDescent="0.2">
      <c r="A260" s="87"/>
      <c r="B260" s="99" t="s">
        <v>50</v>
      </c>
      <c r="C260" s="98"/>
      <c r="D260" s="1" t="s">
        <v>31</v>
      </c>
      <c r="E260" s="36"/>
      <c r="F260" s="36"/>
      <c r="G260" s="36"/>
      <c r="H260" s="36">
        <f t="shared" si="71"/>
        <v>0</v>
      </c>
      <c r="I260" s="36"/>
      <c r="J260" s="36"/>
      <c r="K260" s="36"/>
      <c r="L260" s="36"/>
    </row>
    <row r="261" spans="1:12" x14ac:dyDescent="0.2">
      <c r="A261" s="87"/>
      <c r="B261" s="99"/>
      <c r="C261" s="98"/>
      <c r="D261" s="1" t="s">
        <v>32</v>
      </c>
      <c r="E261" s="36"/>
      <c r="F261" s="36"/>
      <c r="G261" s="36"/>
      <c r="H261" s="36">
        <f t="shared" si="71"/>
        <v>0</v>
      </c>
      <c r="I261" s="36"/>
      <c r="J261" s="36"/>
      <c r="K261" s="36"/>
      <c r="L261" s="36"/>
    </row>
    <row r="262" spans="1:12" x14ac:dyDescent="0.2">
      <c r="A262" s="87"/>
      <c r="B262" s="99" t="s">
        <v>51</v>
      </c>
      <c r="C262" s="98"/>
      <c r="D262" s="1" t="s">
        <v>31</v>
      </c>
      <c r="E262" s="36"/>
      <c r="F262" s="36"/>
      <c r="G262" s="36"/>
      <c r="H262" s="36">
        <f t="shared" si="71"/>
        <v>0</v>
      </c>
      <c r="I262" s="36"/>
      <c r="J262" s="36"/>
      <c r="K262" s="36"/>
      <c r="L262" s="36"/>
    </row>
    <row r="263" spans="1:12" x14ac:dyDescent="0.2">
      <c r="A263" s="87"/>
      <c r="B263" s="99"/>
      <c r="C263" s="98"/>
      <c r="D263" s="1" t="s">
        <v>32</v>
      </c>
      <c r="E263" s="36"/>
      <c r="F263" s="36"/>
      <c r="G263" s="36"/>
      <c r="H263" s="36">
        <f t="shared" si="71"/>
        <v>0</v>
      </c>
      <c r="I263" s="36"/>
      <c r="J263" s="36"/>
      <c r="K263" s="36"/>
      <c r="L263" s="36"/>
    </row>
    <row r="264" spans="1:12" ht="12.75" customHeight="1" x14ac:dyDescent="0.2">
      <c r="A264" s="87" t="s">
        <v>60</v>
      </c>
      <c r="B264" s="127" t="s">
        <v>61</v>
      </c>
      <c r="C264" s="127"/>
      <c r="D264" s="1" t="s">
        <v>31</v>
      </c>
      <c r="E264" s="37">
        <f t="shared" ref="E264:L265" si="72">E266+E268+E270</f>
        <v>0</v>
      </c>
      <c r="F264" s="37">
        <f t="shared" si="72"/>
        <v>0</v>
      </c>
      <c r="G264" s="37">
        <f t="shared" si="72"/>
        <v>0</v>
      </c>
      <c r="H264" s="37">
        <f t="shared" si="72"/>
        <v>0</v>
      </c>
      <c r="I264" s="37">
        <f t="shared" si="72"/>
        <v>0</v>
      </c>
      <c r="J264" s="37">
        <f t="shared" si="72"/>
        <v>0</v>
      </c>
      <c r="K264" s="37">
        <f t="shared" si="72"/>
        <v>0</v>
      </c>
      <c r="L264" s="37">
        <f t="shared" si="72"/>
        <v>0</v>
      </c>
    </row>
    <row r="265" spans="1:12" x14ac:dyDescent="0.2">
      <c r="A265" s="87"/>
      <c r="B265" s="127"/>
      <c r="C265" s="127"/>
      <c r="D265" s="1" t="s">
        <v>32</v>
      </c>
      <c r="E265" s="37">
        <f t="shared" si="72"/>
        <v>0</v>
      </c>
      <c r="F265" s="37">
        <f t="shared" si="72"/>
        <v>0</v>
      </c>
      <c r="G265" s="37">
        <f t="shared" si="72"/>
        <v>0</v>
      </c>
      <c r="H265" s="37">
        <f t="shared" si="72"/>
        <v>0</v>
      </c>
      <c r="I265" s="37">
        <f t="shared" si="72"/>
        <v>0</v>
      </c>
      <c r="J265" s="37">
        <f t="shared" si="72"/>
        <v>0</v>
      </c>
      <c r="K265" s="37">
        <f t="shared" si="72"/>
        <v>0</v>
      </c>
      <c r="L265" s="37">
        <f t="shared" si="72"/>
        <v>0</v>
      </c>
    </row>
    <row r="266" spans="1:12" x14ac:dyDescent="0.2">
      <c r="A266" s="87"/>
      <c r="B266" s="99" t="s">
        <v>49</v>
      </c>
      <c r="C266" s="98"/>
      <c r="D266" s="1" t="s">
        <v>31</v>
      </c>
      <c r="E266" s="35"/>
      <c r="F266" s="35"/>
      <c r="G266" s="35"/>
      <c r="H266" s="36">
        <f t="shared" ref="H266:H271" si="73">F266+G266</f>
        <v>0</v>
      </c>
      <c r="I266" s="35"/>
      <c r="J266" s="35"/>
      <c r="K266" s="35"/>
      <c r="L266" s="35"/>
    </row>
    <row r="267" spans="1:12" x14ac:dyDescent="0.2">
      <c r="A267" s="87"/>
      <c r="B267" s="99"/>
      <c r="C267" s="98"/>
      <c r="D267" s="1" t="s">
        <v>32</v>
      </c>
      <c r="E267" s="36"/>
      <c r="F267" s="36"/>
      <c r="G267" s="36"/>
      <c r="H267" s="36">
        <f t="shared" si="73"/>
        <v>0</v>
      </c>
      <c r="I267" s="36"/>
      <c r="J267" s="36"/>
      <c r="K267" s="36"/>
      <c r="L267" s="36"/>
    </row>
    <row r="268" spans="1:12" x14ac:dyDescent="0.2">
      <c r="A268" s="87"/>
      <c r="B268" s="99" t="s">
        <v>50</v>
      </c>
      <c r="C268" s="98"/>
      <c r="D268" s="1" t="s">
        <v>31</v>
      </c>
      <c r="E268" s="36"/>
      <c r="F268" s="36"/>
      <c r="G268" s="36"/>
      <c r="H268" s="36">
        <f t="shared" si="73"/>
        <v>0</v>
      </c>
      <c r="I268" s="36"/>
      <c r="J268" s="36"/>
      <c r="K268" s="36"/>
      <c r="L268" s="36"/>
    </row>
    <row r="269" spans="1:12" x14ac:dyDescent="0.2">
      <c r="A269" s="87"/>
      <c r="B269" s="99"/>
      <c r="C269" s="98"/>
      <c r="D269" s="1" t="s">
        <v>32</v>
      </c>
      <c r="E269" s="36"/>
      <c r="F269" s="36"/>
      <c r="G269" s="36"/>
      <c r="H269" s="36">
        <f t="shared" si="73"/>
        <v>0</v>
      </c>
      <c r="I269" s="36"/>
      <c r="J269" s="36"/>
      <c r="K269" s="36"/>
      <c r="L269" s="36"/>
    </row>
    <row r="270" spans="1:12" x14ac:dyDescent="0.2">
      <c r="A270" s="87"/>
      <c r="B270" s="99" t="s">
        <v>51</v>
      </c>
      <c r="C270" s="98"/>
      <c r="D270" s="1" t="s">
        <v>31</v>
      </c>
      <c r="E270" s="36"/>
      <c r="F270" s="36"/>
      <c r="G270" s="36"/>
      <c r="H270" s="36">
        <f t="shared" si="73"/>
        <v>0</v>
      </c>
      <c r="I270" s="36"/>
      <c r="J270" s="36"/>
      <c r="K270" s="36"/>
      <c r="L270" s="36"/>
    </row>
    <row r="271" spans="1:12" x14ac:dyDescent="0.2">
      <c r="A271" s="87"/>
      <c r="B271" s="99"/>
      <c r="C271" s="98"/>
      <c r="D271" s="1" t="s">
        <v>32</v>
      </c>
      <c r="E271" s="36"/>
      <c r="F271" s="36"/>
      <c r="G271" s="36"/>
      <c r="H271" s="36">
        <f t="shared" si="73"/>
        <v>0</v>
      </c>
      <c r="I271" s="36"/>
      <c r="J271" s="36"/>
      <c r="K271" s="36"/>
      <c r="L271" s="36"/>
    </row>
    <row r="272" spans="1:12" ht="12.75" customHeight="1" x14ac:dyDescent="0.2">
      <c r="A272" s="87" t="s">
        <v>62</v>
      </c>
      <c r="B272" s="127" t="s">
        <v>63</v>
      </c>
      <c r="C272" s="127"/>
      <c r="D272" s="1" t="s">
        <v>31</v>
      </c>
      <c r="E272" s="37">
        <f t="shared" ref="E272:L273" si="74">E274+E276+E278</f>
        <v>0</v>
      </c>
      <c r="F272" s="37">
        <f t="shared" si="74"/>
        <v>0</v>
      </c>
      <c r="G272" s="37">
        <f t="shared" si="74"/>
        <v>0</v>
      </c>
      <c r="H272" s="37">
        <f t="shared" si="74"/>
        <v>0</v>
      </c>
      <c r="I272" s="37">
        <f t="shared" si="74"/>
        <v>0</v>
      </c>
      <c r="J272" s="37">
        <f t="shared" si="74"/>
        <v>0</v>
      </c>
      <c r="K272" s="37">
        <f t="shared" si="74"/>
        <v>0</v>
      </c>
      <c r="L272" s="37">
        <f t="shared" si="74"/>
        <v>0</v>
      </c>
    </row>
    <row r="273" spans="1:12" x14ac:dyDescent="0.2">
      <c r="A273" s="87"/>
      <c r="B273" s="127"/>
      <c r="C273" s="127"/>
      <c r="D273" s="1" t="s">
        <v>32</v>
      </c>
      <c r="E273" s="37">
        <f t="shared" si="74"/>
        <v>0</v>
      </c>
      <c r="F273" s="37">
        <f t="shared" si="74"/>
        <v>0</v>
      </c>
      <c r="G273" s="37">
        <f t="shared" si="74"/>
        <v>0</v>
      </c>
      <c r="H273" s="37">
        <f t="shared" si="74"/>
        <v>0</v>
      </c>
      <c r="I273" s="37">
        <f t="shared" si="74"/>
        <v>0</v>
      </c>
      <c r="J273" s="37">
        <f t="shared" si="74"/>
        <v>0</v>
      </c>
      <c r="K273" s="37">
        <f t="shared" si="74"/>
        <v>0</v>
      </c>
      <c r="L273" s="37">
        <f t="shared" si="74"/>
        <v>0</v>
      </c>
    </row>
    <row r="274" spans="1:12" x14ac:dyDescent="0.2">
      <c r="A274" s="87"/>
      <c r="B274" s="99" t="s">
        <v>49</v>
      </c>
      <c r="C274" s="98"/>
      <c r="D274" s="1" t="s">
        <v>31</v>
      </c>
      <c r="E274" s="35"/>
      <c r="F274" s="35"/>
      <c r="G274" s="35"/>
      <c r="H274" s="36">
        <f t="shared" ref="H274:H279" si="75">F274+G274</f>
        <v>0</v>
      </c>
      <c r="I274" s="35"/>
      <c r="J274" s="35"/>
      <c r="K274" s="35"/>
      <c r="L274" s="35"/>
    </row>
    <row r="275" spans="1:12" x14ac:dyDescent="0.2">
      <c r="A275" s="87"/>
      <c r="B275" s="99"/>
      <c r="C275" s="98"/>
      <c r="D275" s="1" t="s">
        <v>32</v>
      </c>
      <c r="E275" s="36"/>
      <c r="F275" s="36"/>
      <c r="G275" s="36"/>
      <c r="H275" s="36">
        <f t="shared" si="75"/>
        <v>0</v>
      </c>
      <c r="I275" s="36"/>
      <c r="J275" s="36"/>
      <c r="K275" s="36"/>
      <c r="L275" s="36"/>
    </row>
    <row r="276" spans="1:12" x14ac:dyDescent="0.2">
      <c r="A276" s="87"/>
      <c r="B276" s="99" t="s">
        <v>50</v>
      </c>
      <c r="C276" s="98"/>
      <c r="D276" s="1" t="s">
        <v>31</v>
      </c>
      <c r="E276" s="36"/>
      <c r="F276" s="36"/>
      <c r="G276" s="36"/>
      <c r="H276" s="36">
        <f t="shared" si="75"/>
        <v>0</v>
      </c>
      <c r="I276" s="36"/>
      <c r="J276" s="36"/>
      <c r="K276" s="36"/>
      <c r="L276" s="36"/>
    </row>
    <row r="277" spans="1:12" x14ac:dyDescent="0.2">
      <c r="A277" s="87"/>
      <c r="B277" s="99"/>
      <c r="C277" s="98"/>
      <c r="D277" s="1" t="s">
        <v>32</v>
      </c>
      <c r="E277" s="36"/>
      <c r="F277" s="36"/>
      <c r="G277" s="36"/>
      <c r="H277" s="36">
        <f t="shared" si="75"/>
        <v>0</v>
      </c>
      <c r="I277" s="36"/>
      <c r="J277" s="36"/>
      <c r="K277" s="36"/>
      <c r="L277" s="36"/>
    </row>
    <row r="278" spans="1:12" x14ac:dyDescent="0.2">
      <c r="A278" s="87"/>
      <c r="B278" s="99" t="s">
        <v>51</v>
      </c>
      <c r="C278" s="98"/>
      <c r="D278" s="1" t="s">
        <v>31</v>
      </c>
      <c r="E278" s="36"/>
      <c r="F278" s="36"/>
      <c r="G278" s="36"/>
      <c r="H278" s="36">
        <f t="shared" si="75"/>
        <v>0</v>
      </c>
      <c r="I278" s="36"/>
      <c r="J278" s="36"/>
      <c r="K278" s="36"/>
      <c r="L278" s="36"/>
    </row>
    <row r="279" spans="1:12" x14ac:dyDescent="0.2">
      <c r="A279" s="87"/>
      <c r="B279" s="99"/>
      <c r="C279" s="98"/>
      <c r="D279" s="1" t="s">
        <v>32</v>
      </c>
      <c r="E279" s="36"/>
      <c r="F279" s="36"/>
      <c r="G279" s="36"/>
      <c r="H279" s="36">
        <f t="shared" si="75"/>
        <v>0</v>
      </c>
      <c r="I279" s="36"/>
      <c r="J279" s="36"/>
      <c r="K279" s="36"/>
      <c r="L279" s="36"/>
    </row>
    <row r="282" spans="1:12" x14ac:dyDescent="0.2">
      <c r="B282" s="19" t="s">
        <v>87</v>
      </c>
    </row>
    <row r="283" spans="1:12" x14ac:dyDescent="0.2">
      <c r="B283" s="19"/>
    </row>
    <row r="285" spans="1:12" ht="14.25" customHeight="1" x14ac:dyDescent="0.2">
      <c r="C285" s="50" t="s">
        <v>88</v>
      </c>
      <c r="F285" s="51"/>
      <c r="G285" s="51"/>
      <c r="H285" s="51"/>
      <c r="I285" s="151" t="s">
        <v>89</v>
      </c>
      <c r="J285" s="151"/>
      <c r="K285" s="151"/>
      <c r="L285" s="151"/>
    </row>
    <row r="286" spans="1:12" x14ac:dyDescent="0.2">
      <c r="B286" s="52"/>
      <c r="C286" s="53"/>
      <c r="F286" s="51"/>
      <c r="G286" s="6"/>
      <c r="H286" s="6"/>
      <c r="I286" s="146"/>
      <c r="J286" s="146"/>
      <c r="K286" s="146"/>
      <c r="L286" s="146"/>
    </row>
    <row r="287" spans="1:12" ht="12.75" customHeight="1" x14ac:dyDescent="0.2">
      <c r="A287" s="147" t="s">
        <v>90</v>
      </c>
      <c r="B287" s="147"/>
      <c r="G287" s="8"/>
      <c r="H287" s="8" t="s">
        <v>90</v>
      </c>
    </row>
    <row r="288" spans="1:12" x14ac:dyDescent="0.2">
      <c r="A288" s="54"/>
      <c r="B288" s="54" t="s">
        <v>91</v>
      </c>
      <c r="H288" s="3"/>
    </row>
  </sheetData>
  <mergeCells count="305">
    <mergeCell ref="I286:L286"/>
    <mergeCell ref="A287:B287"/>
    <mergeCell ref="A272:A279"/>
    <mergeCell ref="B272:C273"/>
    <mergeCell ref="B274:B275"/>
    <mergeCell ref="C274:C275"/>
    <mergeCell ref="B276:B277"/>
    <mergeCell ref="C276:C277"/>
    <mergeCell ref="B278:B279"/>
    <mergeCell ref="C278:C279"/>
    <mergeCell ref="I285:L285"/>
    <mergeCell ref="A256:A263"/>
    <mergeCell ref="B256:C257"/>
    <mergeCell ref="B258:B259"/>
    <mergeCell ref="C258:C259"/>
    <mergeCell ref="B260:B261"/>
    <mergeCell ref="C260:C261"/>
    <mergeCell ref="B262:B263"/>
    <mergeCell ref="C262:C263"/>
    <mergeCell ref="A264:A271"/>
    <mergeCell ref="B264:C265"/>
    <mergeCell ref="B266:B267"/>
    <mergeCell ref="C266:C267"/>
    <mergeCell ref="B268:B269"/>
    <mergeCell ref="C268:C269"/>
    <mergeCell ref="B270:B271"/>
    <mergeCell ref="C270:C271"/>
    <mergeCell ref="A240:A247"/>
    <mergeCell ref="B240:C241"/>
    <mergeCell ref="B242:B243"/>
    <mergeCell ref="C242:C243"/>
    <mergeCell ref="B244:B245"/>
    <mergeCell ref="C244:C245"/>
    <mergeCell ref="B246:B247"/>
    <mergeCell ref="C246:C247"/>
    <mergeCell ref="A248:A255"/>
    <mergeCell ref="B248:C249"/>
    <mergeCell ref="B250:B251"/>
    <mergeCell ref="C250:C251"/>
    <mergeCell ref="B252:B253"/>
    <mergeCell ref="C252:C253"/>
    <mergeCell ref="B254:B255"/>
    <mergeCell ref="C254:C255"/>
    <mergeCell ref="A230:A237"/>
    <mergeCell ref="B230:C231"/>
    <mergeCell ref="B232:B233"/>
    <mergeCell ref="C232:C233"/>
    <mergeCell ref="B234:B235"/>
    <mergeCell ref="C234:C235"/>
    <mergeCell ref="B236:B237"/>
    <mergeCell ref="C236:C237"/>
    <mergeCell ref="A238:A239"/>
    <mergeCell ref="B238:C239"/>
    <mergeCell ref="A220:A221"/>
    <mergeCell ref="B220:C221"/>
    <mergeCell ref="A222:A229"/>
    <mergeCell ref="B222:C223"/>
    <mergeCell ref="B224:B225"/>
    <mergeCell ref="C224:C225"/>
    <mergeCell ref="B226:B227"/>
    <mergeCell ref="C226:C227"/>
    <mergeCell ref="B228:B229"/>
    <mergeCell ref="C228:C229"/>
    <mergeCell ref="A210:A217"/>
    <mergeCell ref="B210:C211"/>
    <mergeCell ref="B212:B213"/>
    <mergeCell ref="C212:C213"/>
    <mergeCell ref="B214:B215"/>
    <mergeCell ref="C214:C215"/>
    <mergeCell ref="B216:B217"/>
    <mergeCell ref="C216:C217"/>
    <mergeCell ref="A218:A219"/>
    <mergeCell ref="B218:B219"/>
    <mergeCell ref="C218:C219"/>
    <mergeCell ref="A194:A201"/>
    <mergeCell ref="B194:C195"/>
    <mergeCell ref="B196:B197"/>
    <mergeCell ref="C196:C197"/>
    <mergeCell ref="B198:B199"/>
    <mergeCell ref="C198:C199"/>
    <mergeCell ref="B200:B201"/>
    <mergeCell ref="C200:C201"/>
    <mergeCell ref="A202:A209"/>
    <mergeCell ref="B202:C203"/>
    <mergeCell ref="B204:B205"/>
    <mergeCell ref="C204:C205"/>
    <mergeCell ref="B206:B207"/>
    <mergeCell ref="C206:C207"/>
    <mergeCell ref="B208:B209"/>
    <mergeCell ref="C208:C209"/>
    <mergeCell ref="A178:A185"/>
    <mergeCell ref="B178:C179"/>
    <mergeCell ref="B180:B181"/>
    <mergeCell ref="C180:C181"/>
    <mergeCell ref="B182:B183"/>
    <mergeCell ref="C182:C183"/>
    <mergeCell ref="B184:B185"/>
    <mergeCell ref="C184:C185"/>
    <mergeCell ref="A186:A193"/>
    <mergeCell ref="B186:C187"/>
    <mergeCell ref="B188:B189"/>
    <mergeCell ref="C188:C189"/>
    <mergeCell ref="B190:B191"/>
    <mergeCell ref="C190:C191"/>
    <mergeCell ref="B192:B193"/>
    <mergeCell ref="C192:C193"/>
    <mergeCell ref="A168:A175"/>
    <mergeCell ref="B168:C169"/>
    <mergeCell ref="B170:B171"/>
    <mergeCell ref="C170:C171"/>
    <mergeCell ref="B172:B173"/>
    <mergeCell ref="C172:C173"/>
    <mergeCell ref="B174:B175"/>
    <mergeCell ref="C174:C175"/>
    <mergeCell ref="A176:A177"/>
    <mergeCell ref="B176:C177"/>
    <mergeCell ref="B155:C155"/>
    <mergeCell ref="A156:A157"/>
    <mergeCell ref="B156:B157"/>
    <mergeCell ref="C156:C157"/>
    <mergeCell ref="A158:A159"/>
    <mergeCell ref="B158:C159"/>
    <mergeCell ref="A160:A167"/>
    <mergeCell ref="B160:C161"/>
    <mergeCell ref="B162:B163"/>
    <mergeCell ref="C162:C163"/>
    <mergeCell ref="B164:B165"/>
    <mergeCell ref="C164:C165"/>
    <mergeCell ref="B166:B167"/>
    <mergeCell ref="C166:C167"/>
    <mergeCell ref="A149:A150"/>
    <mergeCell ref="B149:B150"/>
    <mergeCell ref="C149:C150"/>
    <mergeCell ref="A151:A152"/>
    <mergeCell ref="B151:B152"/>
    <mergeCell ref="C151:C152"/>
    <mergeCell ref="A153:A154"/>
    <mergeCell ref="B153:B154"/>
    <mergeCell ref="C153:C154"/>
    <mergeCell ref="A138:A145"/>
    <mergeCell ref="B138:C139"/>
    <mergeCell ref="B140:B141"/>
    <mergeCell ref="C140:C141"/>
    <mergeCell ref="B142:B143"/>
    <mergeCell ref="C142:C143"/>
    <mergeCell ref="B144:B145"/>
    <mergeCell ref="C144:C145"/>
    <mergeCell ref="A147:A148"/>
    <mergeCell ref="B147:C148"/>
    <mergeCell ref="A122:A129"/>
    <mergeCell ref="B122:C123"/>
    <mergeCell ref="B124:B125"/>
    <mergeCell ref="C124:C125"/>
    <mergeCell ref="B126:B127"/>
    <mergeCell ref="C126:C127"/>
    <mergeCell ref="B128:B129"/>
    <mergeCell ref="C128:C129"/>
    <mergeCell ref="A130:A137"/>
    <mergeCell ref="B130:C131"/>
    <mergeCell ref="B132:B133"/>
    <mergeCell ref="C132:C133"/>
    <mergeCell ref="B134:B135"/>
    <mergeCell ref="C134:C135"/>
    <mergeCell ref="B136:B137"/>
    <mergeCell ref="C136:C137"/>
    <mergeCell ref="A106:A113"/>
    <mergeCell ref="B106:C107"/>
    <mergeCell ref="B108:B109"/>
    <mergeCell ref="C108:C109"/>
    <mergeCell ref="B110:B111"/>
    <mergeCell ref="C110:C111"/>
    <mergeCell ref="B112:B113"/>
    <mergeCell ref="C112:C113"/>
    <mergeCell ref="A114:A121"/>
    <mergeCell ref="B114:C115"/>
    <mergeCell ref="B116:B117"/>
    <mergeCell ref="C116:C117"/>
    <mergeCell ref="B118:B119"/>
    <mergeCell ref="C118:C119"/>
    <mergeCell ref="B120:B121"/>
    <mergeCell ref="C120:C121"/>
    <mergeCell ref="A96:A103"/>
    <mergeCell ref="B96:C97"/>
    <mergeCell ref="B98:B99"/>
    <mergeCell ref="C98:C99"/>
    <mergeCell ref="B100:B101"/>
    <mergeCell ref="C100:C101"/>
    <mergeCell ref="B102:B103"/>
    <mergeCell ref="C102:C103"/>
    <mergeCell ref="A104:A105"/>
    <mergeCell ref="B104:C105"/>
    <mergeCell ref="A86:A87"/>
    <mergeCell ref="B86:C87"/>
    <mergeCell ref="A88:A95"/>
    <mergeCell ref="B88:C89"/>
    <mergeCell ref="B90:B91"/>
    <mergeCell ref="C90:C91"/>
    <mergeCell ref="B92:B93"/>
    <mergeCell ref="C92:C93"/>
    <mergeCell ref="B94:B95"/>
    <mergeCell ref="C94:C95"/>
    <mergeCell ref="A76:A83"/>
    <mergeCell ref="B76:C77"/>
    <mergeCell ref="B78:B79"/>
    <mergeCell ref="C78:C79"/>
    <mergeCell ref="B80:B81"/>
    <mergeCell ref="C80:C81"/>
    <mergeCell ref="B82:B83"/>
    <mergeCell ref="C82:C83"/>
    <mergeCell ref="A84:A85"/>
    <mergeCell ref="B84:B85"/>
    <mergeCell ref="C84:C85"/>
    <mergeCell ref="A60:A67"/>
    <mergeCell ref="B60:C61"/>
    <mergeCell ref="B62:B63"/>
    <mergeCell ref="C62:C63"/>
    <mergeCell ref="B64:B65"/>
    <mergeCell ref="C64:C65"/>
    <mergeCell ref="B66:B67"/>
    <mergeCell ref="C66:C67"/>
    <mergeCell ref="A68:A75"/>
    <mergeCell ref="B68:C68"/>
    <mergeCell ref="B69:C69"/>
    <mergeCell ref="B70:B71"/>
    <mergeCell ref="C70:C71"/>
    <mergeCell ref="B72:B73"/>
    <mergeCell ref="C72:C73"/>
    <mergeCell ref="B74:B75"/>
    <mergeCell ref="C74:C75"/>
    <mergeCell ref="A52:A59"/>
    <mergeCell ref="B52:C52"/>
    <mergeCell ref="B53:C53"/>
    <mergeCell ref="B54:B55"/>
    <mergeCell ref="C54:C55"/>
    <mergeCell ref="B56:B57"/>
    <mergeCell ref="C56:C57"/>
    <mergeCell ref="B58:B59"/>
    <mergeCell ref="C58:C59"/>
    <mergeCell ref="A44:A51"/>
    <mergeCell ref="B44:C44"/>
    <mergeCell ref="B45:C45"/>
    <mergeCell ref="B46:B47"/>
    <mergeCell ref="C46:C47"/>
    <mergeCell ref="B48:B49"/>
    <mergeCell ref="C48:C49"/>
    <mergeCell ref="B50:B51"/>
    <mergeCell ref="C50:C51"/>
    <mergeCell ref="A34:A41"/>
    <mergeCell ref="B34:C34"/>
    <mergeCell ref="B36:B37"/>
    <mergeCell ref="C36:C37"/>
    <mergeCell ref="B38:B39"/>
    <mergeCell ref="C38:C39"/>
    <mergeCell ref="B40:B41"/>
    <mergeCell ref="C40:C41"/>
    <mergeCell ref="A42:A43"/>
    <mergeCell ref="B42:C42"/>
    <mergeCell ref="B43:C43"/>
    <mergeCell ref="A26:A33"/>
    <mergeCell ref="B26:C26"/>
    <mergeCell ref="B27:C27"/>
    <mergeCell ref="B28:B29"/>
    <mergeCell ref="C28:C29"/>
    <mergeCell ref="B30:B31"/>
    <mergeCell ref="C30:C31"/>
    <mergeCell ref="B32:B33"/>
    <mergeCell ref="C32:C33"/>
    <mergeCell ref="A19:A20"/>
    <mergeCell ref="B19:B20"/>
    <mergeCell ref="C19:C20"/>
    <mergeCell ref="B21:C21"/>
    <mergeCell ref="A22:A23"/>
    <mergeCell ref="B22:B23"/>
    <mergeCell ref="C22:C23"/>
    <mergeCell ref="A24:A25"/>
    <mergeCell ref="B24:C25"/>
    <mergeCell ref="K10:K11"/>
    <mergeCell ref="L10:L11"/>
    <mergeCell ref="B12:C12"/>
    <mergeCell ref="A13:A14"/>
    <mergeCell ref="B13:C14"/>
    <mergeCell ref="A15:A16"/>
    <mergeCell ref="B15:B16"/>
    <mergeCell ref="C15:C16"/>
    <mergeCell ref="A17:A18"/>
    <mergeCell ref="B17:B18"/>
    <mergeCell ref="C17:C18"/>
    <mergeCell ref="B8:C8"/>
    <mergeCell ref="B9:C9"/>
    <mergeCell ref="A10:A11"/>
    <mergeCell ref="B10:C11"/>
    <mergeCell ref="D10:D11"/>
    <mergeCell ref="E10:E11"/>
    <mergeCell ref="F10:H10"/>
    <mergeCell ref="I10:I11"/>
    <mergeCell ref="J10:J11"/>
    <mergeCell ref="A1:F1"/>
    <mergeCell ref="J1:L1"/>
    <mergeCell ref="A2:C2"/>
    <mergeCell ref="E2:I2"/>
    <mergeCell ref="A3:C3"/>
    <mergeCell ref="E3:I3"/>
    <mergeCell ref="A5:L5"/>
    <mergeCell ref="C6:I6"/>
    <mergeCell ref="E7:I7"/>
  </mergeCells>
  <dataValidations count="4">
    <dataValidation allowBlank="1" showInputMessage="1" showErrorMessage="1" prompt="Se va completa numele si prenumele sefului serviciului financiar contabilitate." sqref="G286:I286" xr:uid="{00000000-0002-0000-0300-000000000000}">
      <formula1>0</formula1>
      <formula2>0</formula2>
    </dataValidation>
    <dataValidation allowBlank="1" showInputMessage="1" showErrorMessage="1" prompt="Se va completa numele si prenumele ordonatorului principal de credite." sqref="C286" xr:uid="{00000000-0002-0000-0300-000001000000}">
      <formula1>0</formula1>
      <formula2>0</formula2>
    </dataValidation>
    <dataValidation allowBlank="1" showInputMessage="1" showErrorMessage="1" prompt="Se va completa codul fiscal al institutiei subordonate." sqref="K7:L7" xr:uid="{00000000-0002-0000-0300-000002000000}">
      <formula1>0</formula1>
      <formula2>0</formula2>
    </dataValidation>
    <dataValidation type="list" allowBlank="1" showInputMessage="1" showErrorMessage="1" sqref="F8" xr:uid="{00000000-0002-0000-0300-000003000000}">
      <formula1>"HCL,HCJ"</formula1>
      <formula2>0</formula2>
    </dataValidation>
  </dataValidations>
  <pageMargins left="0.7" right="0.7" top="0.75" bottom="0.75" header="0.51180555555555496" footer="0.51180555555555496"/>
  <pageSetup paperSize="9" scale="90" firstPageNumber="0" orientation="landscape" horizontalDpi="300" verticalDpi="30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4</vt:i4>
      </vt:variant>
      <vt:variant>
        <vt:lpstr>Zone denumite</vt:lpstr>
      </vt:variant>
      <vt:variant>
        <vt:i4>18</vt:i4>
      </vt:variant>
    </vt:vector>
  </HeadingPairs>
  <TitlesOfParts>
    <vt:vector size="22" baseType="lpstr">
      <vt:lpstr>Primarie-Activitatea proprie</vt:lpstr>
      <vt:lpstr>Inst.finantate din buget local</vt:lpstr>
      <vt:lpstr>Inst. venit.proprii si subv.</vt:lpstr>
      <vt:lpstr>Inst.integral venit proprii</vt:lpstr>
      <vt:lpstr>'Inst. venit.proprii si subv.'!Imprimare_titluri</vt:lpstr>
      <vt:lpstr>'Inst.finantate din buget local'!Imprimare_titluri</vt:lpstr>
      <vt:lpstr>'Inst.integral venit proprii'!Imprimare_titluri</vt:lpstr>
      <vt:lpstr>'Primarie-Activitatea proprie'!Imprimare_titluri</vt:lpstr>
      <vt:lpstr>'Inst. venit.proprii si subv.'!Print_Titles_0</vt:lpstr>
      <vt:lpstr>'Inst.finantate din buget local'!Print_Titles_0</vt:lpstr>
      <vt:lpstr>'Inst.integral venit proprii'!Print_Titles_0</vt:lpstr>
      <vt:lpstr>'Primarie-Activitatea proprie'!Print_Titles_0</vt:lpstr>
      <vt:lpstr>'Inst. venit.proprii si subv.'!Print_Titles_0_0</vt:lpstr>
      <vt:lpstr>'Inst.finantate din buget local'!Print_Titles_0_0</vt:lpstr>
      <vt:lpstr>'Inst.integral venit proprii'!Print_Titles_0_0</vt:lpstr>
      <vt:lpstr>'Primarie-Activitatea proprie'!Print_Titles_0_0</vt:lpstr>
      <vt:lpstr>'Inst. venit.proprii si subv.'!Print_Titles_0_0_0</vt:lpstr>
      <vt:lpstr>'Inst.finantate din buget local'!Print_Titles_0_0_0</vt:lpstr>
      <vt:lpstr>'Inst.integral venit proprii'!Print_Titles_0_0_0</vt:lpstr>
      <vt:lpstr>'Primarie-Activitatea proprie'!Print_Titles_0_0_0</vt:lpstr>
      <vt:lpstr>'Inst.finantate din buget local'!Zona_de_imprimat</vt:lpstr>
      <vt:lpstr>'Primarie-Activitatea proprie'!Zona_de_imprimat</vt:lpstr>
    </vt:vector>
  </TitlesOfParts>
  <Company>MFP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Primaria SitaBuzaului</cp:lastModifiedBy>
  <cp:revision>25</cp:revision>
  <cp:lastPrinted>2025-03-31T11:37:00Z</cp:lastPrinted>
  <dcterms:created xsi:type="dcterms:W3CDTF">2013-05-31T10:24:18Z</dcterms:created>
  <dcterms:modified xsi:type="dcterms:W3CDTF">2025-07-30T05:34:20Z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MFP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